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13_ncr:1_{85FA1E2D-6F3C-4B19-88AE-7D959B76213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Calendario Base Mensual CRI" sheetId="3" r:id="rId1"/>
    <sheet name="Calendario Base Mensual COG" sheetId="4" r:id="rId2"/>
    <sheet name="Clasificacion por Objeto de Gas" sheetId="9" r:id="rId3"/>
    <sheet name="Clasificación Administrativa" sheetId="1" r:id="rId4"/>
    <sheet name="Clasificación por ca" sheetId="5" r:id="rId5"/>
    <sheet name="Clasificación por Tipo de Gasto" sheetId="6" r:id="rId6"/>
    <sheet name="Clasificación Funcional" sheetId="7" r:id="rId7"/>
  </sheets>
  <definedNames>
    <definedName name="_xlnm._FilterDatabase" localSheetId="0" hidden="1">'Calendario Base Mensual CRI'!$A$8:$O$28</definedName>
    <definedName name="_xlnm._FilterDatabase" localSheetId="2" hidden="1">'Clasificacion por Objeto de Gas'!$A$11:$C$15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4" l="1"/>
  <c r="C53" i="9" l="1"/>
  <c r="F53" i="4"/>
  <c r="G53" i="4"/>
  <c r="O53" i="4"/>
  <c r="H53" i="4"/>
  <c r="I53" i="4"/>
  <c r="J53" i="4"/>
  <c r="K53" i="4"/>
  <c r="L53" i="4"/>
  <c r="M53" i="4"/>
  <c r="N53" i="4"/>
  <c r="D53" i="4"/>
  <c r="E53" i="4"/>
  <c r="C14" i="6" l="1"/>
  <c r="C53" i="4" l="1"/>
  <c r="C25" i="1" l="1"/>
</calcChain>
</file>

<file path=xl/sharedStrings.xml><?xml version="1.0" encoding="utf-8"?>
<sst xmlns="http://schemas.openxmlformats.org/spreadsheetml/2006/main" count="409" uniqueCount="229">
  <si>
    <t>GOBIERNO MUNICIPAL DE SAN PEDRO TLAQUEPAQUE</t>
  </si>
  <si>
    <t>TESORERIA MUNICIPAL</t>
  </si>
  <si>
    <t>CONVENIOS</t>
  </si>
  <si>
    <t>IMPUESTOS</t>
  </si>
  <si>
    <t>DERECHOS</t>
  </si>
  <si>
    <t>PRODUCTOS</t>
  </si>
  <si>
    <t>APROVECHAMIENTOS</t>
  </si>
  <si>
    <t>PARTICIPACIONES Y APORTACIONES</t>
  </si>
  <si>
    <t>DESCRIPCIÓN</t>
  </si>
  <si>
    <t>CLAVE</t>
  </si>
  <si>
    <t>DEPENDENCIA</t>
  </si>
  <si>
    <t>MONTO ANUAL</t>
  </si>
  <si>
    <t>0100</t>
  </si>
  <si>
    <t>REGIDORES</t>
  </si>
  <si>
    <t>0200</t>
  </si>
  <si>
    <t>PRESIDENCIA</t>
  </si>
  <si>
    <t>0300</t>
  </si>
  <si>
    <t>SINDICATURA</t>
  </si>
  <si>
    <t>0400</t>
  </si>
  <si>
    <t>SECRETARIA DEL AYUNTAMIENTO</t>
  </si>
  <si>
    <t>0500</t>
  </si>
  <si>
    <t>0600</t>
  </si>
  <si>
    <t>CONTRALORIA CIUDADANA</t>
  </si>
  <si>
    <t>0700</t>
  </si>
  <si>
    <t>COORDINACION GENERAL DE ADMINISTRACION E INNOVACION GUBERNAMENTAL</t>
  </si>
  <si>
    <t>0800</t>
  </si>
  <si>
    <t>DIRECCION GENERAL DE POLITICAS PUBLICAS</t>
  </si>
  <si>
    <t>0900</t>
  </si>
  <si>
    <t>COORDINACION GENERAL DE SERVICIOS PUBLICOS MUNICIPALES</t>
  </si>
  <si>
    <t>1000</t>
  </si>
  <si>
    <t>COORDINACION GENERAL DE GESTION INTEGRAL DE LA CIUDAD</t>
  </si>
  <si>
    <t>1100</t>
  </si>
  <si>
    <t>COORDINACION GENERAL DE DESARROLLO ECONOMICO Y COMBATE A LA DESIGUALDAD</t>
  </si>
  <si>
    <t>1200</t>
  </si>
  <si>
    <t>COORDINACION GENERAL DE CONSTRUCCION DE COMUNIDAD</t>
  </si>
  <si>
    <t>1300</t>
  </si>
  <si>
    <t>COORDINACION GENERAL DE SALUD PUBLICA MUNICIPAL</t>
  </si>
  <si>
    <t>1500</t>
  </si>
  <si>
    <t>COMISARIA DE LA POLICIA PREVENTIVA MUNICIPAL</t>
  </si>
  <si>
    <t>1600</t>
  </si>
  <si>
    <t>COORDINACION GENERAL DE PROTECCION CIVIL Y BOMBEROS</t>
  </si>
  <si>
    <t>Presupuesto de Egresos Ejercicio Fiscal 2023</t>
  </si>
  <si>
    <t>GASTO CORRIENTE</t>
  </si>
  <si>
    <t>GASTO DE CAPITAL</t>
  </si>
  <si>
    <t>AMORTIZACIÓN DE LA DEUDA Y DISMINUCIÓN DE PASIVOS</t>
  </si>
  <si>
    <t>PENSIONES Y JUBILACIONES</t>
  </si>
  <si>
    <t>CRI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</si>
  <si>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</si>
  <si>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</si>
  <si>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</si>
  <si>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</si>
  <si>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</si>
  <si>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</si>
  <si>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</si>
  <si>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</si>
  <si>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</si>
  <si>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</si>
  <si>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</si>
  <si>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</si>
  <si>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</si>
  <si>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01000000</t>
  </si>
  <si>
    <t>01200000</t>
  </si>
  <si>
    <t>IMPUESTOS SOBRE EL PATRIMONIO</t>
  </si>
  <si>
    <t>01700000</t>
  </si>
  <si>
    <t>ACCESORIOS DE LOS IMPUESTOS</t>
  </si>
  <si>
    <t>04000000</t>
  </si>
  <si>
    <t>04100000</t>
  </si>
  <si>
    <t>DERECHOS POR EL USO, GOCE, APROVECHAMIENTO O EXPLOTACION DE BIENES DE DOMINIO PUBLICO</t>
  </si>
  <si>
    <t>04300000</t>
  </si>
  <si>
    <t>DERECHOS POR PRESTACION DE SERVICIOS</t>
  </si>
  <si>
    <t>04400000</t>
  </si>
  <si>
    <t>OTROS DERECHOS</t>
  </si>
  <si>
    <t>04500000</t>
  </si>
  <si>
    <t>ACCESORIOS DE LOS DERECHOS</t>
  </si>
  <si>
    <t>05000000</t>
  </si>
  <si>
    <t>05100000</t>
  </si>
  <si>
    <t>PRODUCTOS DE TIPO CORRIENTE</t>
  </si>
  <si>
    <t>06000000</t>
  </si>
  <si>
    <t>06100000</t>
  </si>
  <si>
    <t>APROVECHAMIENTOS DE TIPO CORRIENTE</t>
  </si>
  <si>
    <t>06300000</t>
  </si>
  <si>
    <t>OTROS APROVECHAMIENTOS</t>
  </si>
  <si>
    <t>08000000</t>
  </si>
  <si>
    <t>08100000</t>
  </si>
  <si>
    <t>PARTICIPACIONES</t>
  </si>
  <si>
    <t>08200000</t>
  </si>
  <si>
    <t>APORTACIONES</t>
  </si>
  <si>
    <t>08300000</t>
  </si>
  <si>
    <t>***</t>
  </si>
  <si>
    <t>CLASIFICACIÓN ADMINISTRATIVA</t>
  </si>
  <si>
    <t>CALENDARIO BASE MENSUAL CRI</t>
  </si>
  <si>
    <t>CALENDARIO BASE MENSUAL PBR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</si>
  <si>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</si>
  <si>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</si>
  <si>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</si>
  <si>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</si>
  <si>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</si>
  <si>
    <t>DEUDA PÚBLICA</t>
  </si>
  <si>
    <t>GOBIERNO</t>
  </si>
  <si>
    <t>DESARROLLO SOCIAL</t>
  </si>
  <si>
    <t>DESARROLLO ECONÓMICO</t>
  </si>
  <si>
    <t>100</t>
  </si>
  <si>
    <t>110</t>
  </si>
  <si>
    <t>LEGISLACIÓN</t>
  </si>
  <si>
    <t>120</t>
  </si>
  <si>
    <t>JUSTICIA</t>
  </si>
  <si>
    <t>130</t>
  </si>
  <si>
    <t>COORDINACIÓN DE LA POLÍTICA DE GOBIERNO</t>
  </si>
  <si>
    <t>150</t>
  </si>
  <si>
    <t>ASUNTOS FINANCIEROS Y HACENDARIOS</t>
  </si>
  <si>
    <t>170</t>
  </si>
  <si>
    <t>ASUNTOS DE ORDEN PÚBLICO Y DE SEGURIDAD INTERIOR</t>
  </si>
  <si>
    <t>180</t>
  </si>
  <si>
    <t>OTROS SERVICIOS GENERALES</t>
  </si>
  <si>
    <t>200</t>
  </si>
  <si>
    <t>210</t>
  </si>
  <si>
    <t>PROTECCIÓN AMBIENTAL</t>
  </si>
  <si>
    <t>220</t>
  </si>
  <si>
    <t>VIVIENDA Y SERVICIOS A LA COMUNIDAD</t>
  </si>
  <si>
    <t>230</t>
  </si>
  <si>
    <t>SALUD</t>
  </si>
  <si>
    <t>240</t>
  </si>
  <si>
    <t>RECREACIÓN, CULTURA Y OTRAS MANIFESTACIONES SOCIALES</t>
  </si>
  <si>
    <t>250</t>
  </si>
  <si>
    <t>EDUCACIÓN</t>
  </si>
  <si>
    <t>260</t>
  </si>
  <si>
    <t>PROTECCIÓN SOCIAL</t>
  </si>
  <si>
    <t>270</t>
  </si>
  <si>
    <t>OTROS ASUNTOS SOCIALES</t>
  </si>
  <si>
    <t>300</t>
  </si>
  <si>
    <t>310</t>
  </si>
  <si>
    <t>ASUNTOS ECONÓMICOS, COMERCIALES Y LABORALES EN GENERAL</t>
  </si>
  <si>
    <t>320</t>
  </si>
  <si>
    <t>AGROPECUARIA, SILVICULTURA, PESCA Y CAZA</t>
  </si>
  <si>
    <t>370</t>
  </si>
  <si>
    <t>TURISMO</t>
  </si>
  <si>
    <t>390</t>
  </si>
  <si>
    <t>OTRAS INDUSTRIAS Y OTROS ASUNTOS ECONÓMICOS</t>
  </si>
  <si>
    <t>REMUNERACIONES AL PERSONAL DE CARÁCTER PERMANENTE</t>
  </si>
  <si>
    <t>REMUNERACIONES AL PERSONAL DE CARÁCTER TRANSITORIO</t>
  </si>
  <si>
    <t>REMUNERACIONES ADICIONALES Y ESPECIALES</t>
  </si>
  <si>
    <t>1400</t>
  </si>
  <si>
    <t>SEGURIDAD SOCIAL</t>
  </si>
  <si>
    <t>OTRAS PRESTACIONES SOCIALES Y ECONÓMICAS</t>
  </si>
  <si>
    <t>2000</t>
  </si>
  <si>
    <t>2100</t>
  </si>
  <si>
    <t>MATERIALES DE ADMINISTRACIÓN, EMISIÓN DE DOCUMENTOS Y ARTÍCULOS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</si>
  <si>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</si>
  <si>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</si>
  <si>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</si>
  <si>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</si>
  <si>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</si>
  <si>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</si>
  <si>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</si>
  <si>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</si>
  <si>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</si>
  <si>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</si>
  <si>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2800</t>
  </si>
  <si>
    <t>MATERIALES Y SUMINISTROS PARA SEGURIDAD</t>
  </si>
  <si>
    <t>2900</t>
  </si>
  <si>
    <t>HERRAMIENTAS, REFACCIONES Y ACCESORIOS MENORES</t>
  </si>
  <si>
    <t>3000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</si>
  <si>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</si>
  <si>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</si>
  <si>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</si>
  <si>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</si>
  <si>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</si>
  <si>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</si>
  <si>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</si>
  <si>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</si>
  <si>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</si>
  <si>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</si>
  <si>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</si>
  <si>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COMUNICACIÓN SOCIAL Y PUBLICIDAD</t>
  </si>
  <si>
    <t>3700</t>
  </si>
  <si>
    <t>SERVICIOS DE TRASLADO Y VIÁTICOS</t>
  </si>
  <si>
    <t>3800</t>
  </si>
  <si>
    <t>SERVICIOS OFICIALES</t>
  </si>
  <si>
    <t>4000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</si>
  <si>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</si>
  <si>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</si>
  <si>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</si>
  <si>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</si>
  <si>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</si>
  <si>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</si>
  <si>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</si>
  <si>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5000</t>
  </si>
  <si>
    <t xml:space="preserve">BIENES MUEBLES, INMUEBLES E INTANGIBLES 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</si>
  <si>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</si>
  <si>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</si>
  <si>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</si>
  <si>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</si>
  <si>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</si>
  <si>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</si>
  <si>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</si>
  <si>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</si>
  <si>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</si>
  <si>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</si>
  <si>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</si>
  <si>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</si>
  <si>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5900</t>
  </si>
  <si>
    <t>ACTIVOS INTANGIBLES</t>
  </si>
  <si>
    <t>6000</t>
  </si>
  <si>
    <t>6100</t>
  </si>
  <si>
    <t>OBRA PÚBLICA EN BIENES DE DOMINIO PÚBLICO</t>
  </si>
  <si>
    <t>9000</t>
  </si>
  <si>
    <t>9100</t>
  </si>
  <si>
    <t xml:space="preserve">AMORTIZACIÓN DE LA DEUDA PÚBLICA </t>
  </si>
  <si>
    <t>9200</t>
  </si>
  <si>
    <t>INTERESES DE LA DEUDA PÚBLICA</t>
  </si>
  <si>
    <t>Estimación del Ingreso Ejercicio Fiscal 2023</t>
  </si>
  <si>
    <t>CLASIFICACIÓN FUNCIONAL</t>
  </si>
  <si>
    <t>CLASIFICACIÓN ECONÓMICA (POR TIPO DE GASTO)</t>
  </si>
  <si>
    <t>CLASIFICACIÓN POR CATEGORIA PROGRAMÁTICA</t>
  </si>
  <si>
    <t>1S00</t>
  </si>
  <si>
    <t>Sujetos a Reglas de Operación</t>
  </si>
  <si>
    <t>2E00</t>
  </si>
  <si>
    <t>Prestación de Servicios Públicos</t>
  </si>
  <si>
    <t>2F00</t>
  </si>
  <si>
    <t>Promoción y fomento</t>
  </si>
  <si>
    <t>2P00</t>
  </si>
  <si>
    <t>Planeación, seguimiento y evaluación de políticas públicas</t>
  </si>
  <si>
    <t>3M00</t>
  </si>
  <si>
    <t>Apoyo al proceso presupuestario y para mejorar la eficiencia institucional</t>
  </si>
  <si>
    <t>3O00</t>
  </si>
  <si>
    <t>Apoyo a la función pública y al mejoramiento de la gestión</t>
  </si>
  <si>
    <t>Subsidios: Sector Social y Privado o Entidades Federativas y Municipios</t>
  </si>
  <si>
    <t>Desempeño de las Funciones</t>
  </si>
  <si>
    <t>Administrativos y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</si>
</sst>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\o\n\th\ d\,\ \y\y\y\y"/>
    <numFmt numFmtId="165" formatCode="_-[$€-2]* #,##0.00_-;\-[$€-2]* #,##0.00_-;_-[$€-2]* &quot;-&quot;??_-"/>
    <numFmt numFmtId="166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5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94F0E7"/>
        <bgColor indexed="64"/>
      </patternFill>
    </fill>
    <fill>
      <patternFill patternType="solid">
        <fgColor rgb="FF2EE2D1"/>
        <bgColor indexed="64"/>
      </patternFill>
    </fill>
    <fill>
      <patternFill patternType="solid">
        <fgColor rgb="FFE1FB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theme="0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54">
    <xf numFmtId="0" fontId="0" fillId="0" borderId="0" xfId="0"/>
    <xf numFmtId="165" fontId="5" fillId="2" borderId="0" xfId="3" applyNumberFormat="1" applyFont="1" applyFill="1" applyBorder="1" applyAlignment="1">
      <alignment horizontal="center"/>
    </xf>
    <xf numFmtId="3" fontId="1" fillId="0" borderId="0" xfId="1" applyNumberFormat="1" applyBorder="1"/>
    <xf numFmtId="0" fontId="1" fillId="0" borderId="0" xfId="4"/>
    <xf numFmtId="0" fontId="6" fillId="0" borderId="0" xfId="4" applyFont="1"/>
    <xf numFmtId="3" fontId="7" fillId="0" borderId="0" xfId="1" applyNumberFormat="1" applyFont="1" applyBorder="1"/>
    <xf numFmtId="0" fontId="8" fillId="0" borderId="0" xfId="4" applyFont="1"/>
    <xf numFmtId="0" fontId="9" fillId="0" borderId="0" xfId="4" applyFont="1" applyAlignment="1">
      <alignment horizontal="left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4" fontId="1" fillId="0" borderId="4" xfId="1" applyNumberFormat="1" applyBorder="1"/>
    <xf numFmtId="3" fontId="1" fillId="0" borderId="0" xfId="4" applyNumberFormat="1"/>
    <xf numFmtId="43" fontId="1" fillId="0" borderId="0" xfId="1" applyBorder="1"/>
    <xf numFmtId="3" fontId="11" fillId="5" borderId="7" xfId="0" applyNumberFormat="1" applyFont="1" applyFill="1" applyBorder="1" applyAlignment="1">
      <alignment horizontal="right" vertical="center" wrapText="1"/>
    </xf>
    <xf numFmtId="0" fontId="2" fillId="0" borderId="0" xfId="4" applyFont="1"/>
    <xf numFmtId="166" fontId="10" fillId="3" borderId="2" xfId="0" applyNumberFormat="1" applyFont="1" applyFill="1" applyBorder="1" applyAlignment="1">
      <alignment horizontal="center" vertical="center" wrapText="1"/>
    </xf>
    <xf numFmtId="0" fontId="12" fillId="4" borderId="5" xfId="5" applyFont="1" applyFill="1" applyBorder="1" applyAlignment="1">
      <alignment vertical="center"/>
    </xf>
    <xf numFmtId="3" fontId="12" fillId="4" borderId="6" xfId="1" applyNumberFormat="1" applyFont="1" applyFill="1" applyBorder="1" applyAlignment="1" applyProtection="1">
      <alignment vertical="center"/>
    </xf>
    <xf numFmtId="166" fontId="10" fillId="3" borderId="3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8" fillId="0" borderId="1" xfId="4" applyFont="1" applyBorder="1" applyAlignment="1">
      <alignment wrapText="1"/>
    </xf>
    <xf numFmtId="0" fontId="11" fillId="7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3" fontId="1" fillId="0" borderId="0" xfId="1" applyNumberFormat="1" applyBorder="1" applyAlignment="1"/>
    <xf numFmtId="3" fontId="7" fillId="0" borderId="0" xfId="1" applyNumberFormat="1" applyFont="1" applyBorder="1" applyAlignment="1"/>
    <xf numFmtId="3" fontId="10" fillId="3" borderId="3" xfId="1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7" borderId="11" xfId="0" applyFont="1" applyFill="1" applyBorder="1" applyAlignment="1">
      <alignment horizontal="left" vertical="center"/>
    </xf>
    <xf numFmtId="4" fontId="3" fillId="0" borderId="4" xfId="1" applyNumberFormat="1" applyFont="1" applyBorder="1"/>
    <xf numFmtId="4" fontId="3" fillId="0" borderId="4" xfId="1" applyNumberFormat="1" applyFont="1" applyBorder="1" applyAlignment="1"/>
    <xf numFmtId="6" fontId="0" fillId="0" borderId="0" xfId="0" applyNumberFormat="1"/>
    <xf numFmtId="0" fontId="0" fillId="0" borderId="0" xfId="0" applyAlignment="1">
      <alignment horizontal="center"/>
    </xf>
    <xf numFmtId="165" fontId="5" fillId="2" borderId="0" xfId="3" applyNumberFormat="1" applyFont="1" applyFill="1" applyBorder="1" applyAlignment="1">
      <alignment horizontal="left"/>
    </xf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166" fontId="10" fillId="3" borderId="2" xfId="0" applyNumberFormat="1" applyFont="1" applyFill="1" applyBorder="1" applyAlignment="1">
      <alignment horizontal="left" vertical="center" wrapText="1"/>
    </xf>
    <xf numFmtId="4" fontId="1" fillId="0" borderId="4" xfId="1" applyNumberFormat="1" applyBorder="1" applyAlignment="1">
      <alignment horizontal="left"/>
    </xf>
    <xf numFmtId="0" fontId="11" fillId="6" borderId="10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applyAlignment="1">
      <alignment horizontal="left"/>
    </xf>
    <xf numFmtId="3" fontId="1" fillId="0" borderId="0" xfId="1" applyNumberForma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11" fillId="6" borderId="11" xfId="2" applyNumberFormat="1" applyFont="1" applyFill="1" applyBorder="1" applyAlignment="1" applyProtection="1">
      <alignment horizontal="right" vertical="center"/>
    </xf>
    <xf numFmtId="3" fontId="11" fillId="8" borderId="11" xfId="2" applyNumberFormat="1" applyFont="1" applyFill="1" applyBorder="1" applyAlignment="1" applyProtection="1">
      <alignment horizontal="right" vertical="center"/>
    </xf>
    <xf numFmtId="3" fontId="11" fillId="7" borderId="11" xfId="2" applyNumberFormat="1" applyFont="1" applyFill="1" applyBorder="1" applyAlignment="1" applyProtection="1">
      <alignment horizontal="right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3" fontId="11" fillId="8" borderId="6" xfId="2" applyNumberFormat="1" applyFont="1" applyFill="1" applyBorder="1" applyAlignment="1" applyProtection="1">
      <alignment horizontal="right" vertical="center"/>
    </xf>
    <xf numFmtId="0" fontId="8" fillId="0" borderId="1" xfId="4" applyFont="1" applyBorder="1" applyAlignment="1">
      <alignment horizontal="left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</cellXfs>
  <cellStyles count="6">
    <cellStyle name="Euro 3 3 2 2" xfId="3" xr:uid="{00000000-0005-0000-0000-000000000000}"/>
    <cellStyle name="Millares" xfId="1" builtinId="3"/>
    <cellStyle name="Moneda" xfId="2" builtinId="4"/>
    <cellStyle name="Normal" xfId="0" builtinId="0"/>
    <cellStyle name="Normal 2 2" xfId="5" xr:uid="{00000000-0005-0000-0000-000004000000}"/>
    <cellStyle name="Normal 2 2 2" xfId="4" xr:uid="{00000000-0005-0000-0000-000005000000}"/>
  </cellStyles>
  <dxfs count="3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E1FBF9"/>
      <color rgb="FF2EE2D1"/>
      <color rgb="FF7FEDE3"/>
      <color rgb="FF94F0E7"/>
      <color rgb="FFDAFAF7"/>
      <color rgb="FFC2F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2249261</xdr:colOff>
      <xdr:row>0</xdr:row>
      <xdr:rowOff>864001</xdr:rowOff>
    </xdr:to>
    <xdr:pic>
      <xdr:nvPicPr>
        <xdr:cNvPr id="3" name="Imagen 2" descr="logotlq_lar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2249261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2249261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B8396B2B-2DD8-4259-91A4-E04333972C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2125436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09900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2125436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28FBC834-5DB8-4129-B765-CC74AD10E9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2125436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23CD9CDD-1AD5-4FF7-82A1-9655AE93C3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2125436</xdr:colOff>
      <xdr:row>0</xdr:row>
      <xdr:rowOff>864001</xdr:rowOff>
    </xdr:to>
    <xdr:pic>
      <xdr:nvPicPr>
        <xdr:cNvPr id="2" name="Imagen 1" descr="logotlq_largo">
          <a:extLst>
            <a:ext uri="{FF2B5EF4-FFF2-40B4-BE49-F238E27FC236}">
              <a16:creationId xmlns:a16="http://schemas.microsoft.com/office/drawing/2014/main" id="{A5F86C57-0B23-4C94-8866-4E57D412EB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011261" cy="86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"/>
  <sheetViews>
    <sheetView zoomScale="70" zoomScaleNormal="70" workbookViewId="0">
      <selection activeCell="P1" sqref="P1:Q1048576"/>
    </sheetView>
  </sheetViews>
  <sheetFormatPr baseColWidth="10" defaultRowHeight="15" x14ac:dyDescent="0.25"/>
  <cols>
    <col min="2" max="2" width="58.85546875" customWidth="1"/>
    <col min="3" max="3" width="15.42578125" style="31" bestFit="1" customWidth="1"/>
    <col min="4" max="15" width="20.28515625" customWidth="1"/>
    <col min="16" max="16" width="21.140625" bestFit="1" customWidth="1"/>
    <col min="17" max="19" width="17.28515625" bestFit="1" customWidth="1"/>
    <col min="20" max="20" width="18.85546875" bestFit="1" customWidth="1"/>
  </cols>
  <sheetData>
    <row r="1" spans="1:37" s="3" customFormat="1" ht="81" customHeight="1" x14ac:dyDescent="0.25">
      <c r="A1" s="1"/>
      <c r="B1" s="22"/>
      <c r="C1" s="4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3" customFormat="1" ht="19.5" x14ac:dyDescent="0.3">
      <c r="A2" s="4" t="s">
        <v>0</v>
      </c>
      <c r="B2" s="23"/>
      <c r="C2" s="4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3" customFormat="1" ht="19.5" x14ac:dyDescent="0.3">
      <c r="A3" s="4" t="s">
        <v>1</v>
      </c>
      <c r="B3" s="23"/>
      <c r="C3" s="4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3" customFormat="1" ht="19.5" x14ac:dyDescent="0.3">
      <c r="A4" s="6"/>
      <c r="B4" s="23"/>
      <c r="C4" s="4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" customFormat="1" ht="19.5" x14ac:dyDescent="0.3">
      <c r="A5" s="6" t="s">
        <v>210</v>
      </c>
      <c r="B5" s="23"/>
      <c r="C5" s="4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3" customFormat="1" ht="20.25" customHeight="1" thickBot="1" x14ac:dyDescent="0.35">
      <c r="A6" s="51" t="s">
        <v>90</v>
      </c>
      <c r="B6" s="51"/>
      <c r="C6" s="5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" customFormat="1" x14ac:dyDescent="0.25">
      <c r="A7" s="7"/>
      <c r="B7" s="22"/>
      <c r="C7" s="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" customFormat="1" ht="45.75" customHeight="1" thickBot="1" x14ac:dyDescent="0.3">
      <c r="A8" s="17" t="s">
        <v>46</v>
      </c>
      <c r="B8" s="24" t="s">
        <v>8</v>
      </c>
      <c r="C8" s="8" t="s">
        <v>59</v>
      </c>
      <c r="D8" s="8" t="s">
        <v>47</v>
      </c>
      <c r="E8" s="17" t="s">
        <v>48</v>
      </c>
      <c r="F8" s="8" t="s">
        <v>49</v>
      </c>
      <c r="G8" s="17" t="s">
        <v>50</v>
      </c>
      <c r="H8" s="8" t="s">
        <v>51</v>
      </c>
      <c r="I8" s="17" t="s">
        <v>52</v>
      </c>
      <c r="J8" s="8" t="s">
        <v>53</v>
      </c>
      <c r="K8" s="17" t="s">
        <v>54</v>
      </c>
      <c r="L8" s="8" t="s">
        <v>55</v>
      </c>
      <c r="M8" s="17" t="s">
        <v>56</v>
      </c>
      <c r="N8" s="8" t="s">
        <v>57</v>
      </c>
      <c r="O8" s="17" t="s">
        <v>58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" customFormat="1" ht="6.75" customHeight="1" thickBot="1" x14ac:dyDescent="0.3">
      <c r="A9" s="28" t="s">
        <v>88</v>
      </c>
      <c r="B9" s="29" t="s">
        <v>88</v>
      </c>
      <c r="C9" s="28" t="s">
        <v>88</v>
      </c>
      <c r="D9" s="28" t="s">
        <v>88</v>
      </c>
      <c r="E9" s="28" t="s">
        <v>88</v>
      </c>
      <c r="F9" s="28" t="s">
        <v>88</v>
      </c>
      <c r="G9" s="28" t="s">
        <v>88</v>
      </c>
      <c r="H9" s="28" t="s">
        <v>88</v>
      </c>
      <c r="I9" s="28" t="s">
        <v>88</v>
      </c>
      <c r="J9" s="28" t="s">
        <v>88</v>
      </c>
      <c r="K9" s="28" t="s">
        <v>88</v>
      </c>
      <c r="L9" s="28" t="s">
        <v>88</v>
      </c>
      <c r="M9" s="28" t="s">
        <v>88</v>
      </c>
      <c r="N9" s="28" t="s">
        <v>88</v>
      </c>
      <c r="O9" s="28" t="s">
        <v>88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1" customHeight="1" x14ac:dyDescent="0.25">
      <c r="A10" s="18" t="s">
        <v>60</v>
      </c>
      <c r="B10" s="25" t="s">
        <v>3</v>
      </c>
      <c r="C10" s="44">
        <v>502680516.94999999</v>
      </c>
      <c r="D10" s="44">
        <v>113112915.94000001</v>
      </c>
      <c r="E10" s="44">
        <v>86704435.010000005</v>
      </c>
      <c r="F10" s="44">
        <v>41089786.079999991</v>
      </c>
      <c r="G10" s="44">
        <v>29085931.129999999</v>
      </c>
      <c r="H10" s="44">
        <v>29085931.119999997</v>
      </c>
      <c r="I10" s="44">
        <v>29085931.119999997</v>
      </c>
      <c r="J10" s="44">
        <v>29085931.119999997</v>
      </c>
      <c r="K10" s="44">
        <v>29085931.109999999</v>
      </c>
      <c r="L10" s="44">
        <v>29085931.090000004</v>
      </c>
      <c r="M10" s="44">
        <v>29085931.080000002</v>
      </c>
      <c r="N10" s="44">
        <v>29085931.080000002</v>
      </c>
      <c r="O10" s="44">
        <v>29085931.07</v>
      </c>
    </row>
    <row r="11" spans="1:37" s="3" customFormat="1" ht="18.75" customHeight="1" x14ac:dyDescent="0.25">
      <c r="A11" s="21" t="s">
        <v>60</v>
      </c>
      <c r="B11" s="26" t="s">
        <v>3</v>
      </c>
      <c r="C11" s="45">
        <v>195956.15999999995</v>
      </c>
      <c r="D11" s="45">
        <v>16329.68</v>
      </c>
      <c r="E11" s="45">
        <v>16329.68</v>
      </c>
      <c r="F11" s="45">
        <v>16329.68</v>
      </c>
      <c r="G11" s="45">
        <v>16329.68</v>
      </c>
      <c r="H11" s="45">
        <v>16329.68</v>
      </c>
      <c r="I11" s="45">
        <v>16329.68</v>
      </c>
      <c r="J11" s="45">
        <v>16329.68</v>
      </c>
      <c r="K11" s="45">
        <v>16329.68</v>
      </c>
      <c r="L11" s="45">
        <v>16329.68</v>
      </c>
      <c r="M11" s="45">
        <v>16329.68</v>
      </c>
      <c r="N11" s="45">
        <v>16329.68</v>
      </c>
      <c r="O11" s="45">
        <v>16329.68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8.75" customHeight="1" x14ac:dyDescent="0.25">
      <c r="A12" s="21" t="s">
        <v>61</v>
      </c>
      <c r="B12" s="26" t="s">
        <v>62</v>
      </c>
      <c r="C12" s="45">
        <v>483919786.31999993</v>
      </c>
      <c r="D12" s="45">
        <v>111549521.71000001</v>
      </c>
      <c r="E12" s="45">
        <v>85141040.780000001</v>
      </c>
      <c r="F12" s="45">
        <v>39526391.849999994</v>
      </c>
      <c r="G12" s="45">
        <v>27522536.899999999</v>
      </c>
      <c r="H12" s="45">
        <v>27522536.899999999</v>
      </c>
      <c r="I12" s="45">
        <v>27522536.899999999</v>
      </c>
      <c r="J12" s="45">
        <v>27522536.899999999</v>
      </c>
      <c r="K12" s="45">
        <v>27522536.890000001</v>
      </c>
      <c r="L12" s="45">
        <v>27522536.880000003</v>
      </c>
      <c r="M12" s="45">
        <v>27522536.870000001</v>
      </c>
      <c r="N12" s="45">
        <v>27522536.870000001</v>
      </c>
      <c r="O12" s="45">
        <v>27522536.870000001</v>
      </c>
    </row>
    <row r="13" spans="1:37" ht="15.75" x14ac:dyDescent="0.25">
      <c r="A13" s="21" t="s">
        <v>63</v>
      </c>
      <c r="B13" s="26" t="s">
        <v>64</v>
      </c>
      <c r="C13" s="45">
        <v>18564774.469999995</v>
      </c>
      <c r="D13" s="45">
        <v>1547064.5499999998</v>
      </c>
      <c r="E13" s="45">
        <v>1547064.5499999998</v>
      </c>
      <c r="F13" s="45">
        <v>1547064.5499999998</v>
      </c>
      <c r="G13" s="45">
        <v>1547064.5499999998</v>
      </c>
      <c r="H13" s="45">
        <v>1547064.5399999998</v>
      </c>
      <c r="I13" s="45">
        <v>1547064.5399999998</v>
      </c>
      <c r="J13" s="45">
        <v>1547064.5399999998</v>
      </c>
      <c r="K13" s="45">
        <v>1547064.5399999998</v>
      </c>
      <c r="L13" s="45">
        <v>1547064.5299999998</v>
      </c>
      <c r="M13" s="45">
        <v>1547064.5299999998</v>
      </c>
      <c r="N13" s="45">
        <v>1547064.5299999998</v>
      </c>
      <c r="O13" s="45">
        <v>1547064.52</v>
      </c>
    </row>
    <row r="14" spans="1:37" ht="15.75" x14ac:dyDescent="0.25">
      <c r="A14" s="18" t="s">
        <v>65</v>
      </c>
      <c r="B14" s="25" t="s">
        <v>4</v>
      </c>
      <c r="C14" s="44">
        <v>195500720.20999998</v>
      </c>
      <c r="D14" s="44">
        <v>26962186.549999993</v>
      </c>
      <c r="E14" s="44">
        <v>24164188.509999994</v>
      </c>
      <c r="F14" s="44">
        <v>18336999.989999998</v>
      </c>
      <c r="G14" s="44">
        <v>14003909.850000001</v>
      </c>
      <c r="H14" s="44">
        <v>14003909.82</v>
      </c>
      <c r="I14" s="44">
        <v>14003909.809999999</v>
      </c>
      <c r="J14" s="44">
        <v>14003909.749999998</v>
      </c>
      <c r="K14" s="44">
        <v>14003909.709999999</v>
      </c>
      <c r="L14" s="44">
        <v>14003909.689999999</v>
      </c>
      <c r="M14" s="44">
        <v>14003909.619999999</v>
      </c>
      <c r="N14" s="44">
        <v>14003909.6</v>
      </c>
      <c r="O14" s="44">
        <v>14006067.310000001</v>
      </c>
    </row>
    <row r="15" spans="1:37" ht="15.75" x14ac:dyDescent="0.25">
      <c r="A15" s="21" t="s">
        <v>66</v>
      </c>
      <c r="B15" s="26" t="s">
        <v>67</v>
      </c>
      <c r="C15" s="45">
        <v>32175697.909999993</v>
      </c>
      <c r="D15" s="45">
        <v>7786474.0299999993</v>
      </c>
      <c r="E15" s="45">
        <v>4666943.0199999996</v>
      </c>
      <c r="F15" s="45">
        <v>3507054.34</v>
      </c>
      <c r="G15" s="45">
        <v>1801691.86</v>
      </c>
      <c r="H15" s="45">
        <v>1801691.86</v>
      </c>
      <c r="I15" s="45">
        <v>1801691.86</v>
      </c>
      <c r="J15" s="45">
        <v>1801691.85</v>
      </c>
      <c r="K15" s="45">
        <v>1801691.83</v>
      </c>
      <c r="L15" s="45">
        <v>1801691.83</v>
      </c>
      <c r="M15" s="45">
        <v>1801691.81</v>
      </c>
      <c r="N15" s="45">
        <v>1801691.81</v>
      </c>
      <c r="O15" s="45">
        <v>1801691.81</v>
      </c>
    </row>
    <row r="16" spans="1:37" ht="15.75" x14ac:dyDescent="0.25">
      <c r="A16" s="21" t="s">
        <v>68</v>
      </c>
      <c r="B16" s="26" t="s">
        <v>69</v>
      </c>
      <c r="C16" s="45">
        <v>130496203.09</v>
      </c>
      <c r="D16" s="45">
        <v>16439977.559999999</v>
      </c>
      <c r="E16" s="45">
        <v>16761510.529999997</v>
      </c>
      <c r="F16" s="45">
        <v>12094210.689999999</v>
      </c>
      <c r="G16" s="45">
        <v>9466483.0500000007</v>
      </c>
      <c r="H16" s="45">
        <v>9466483.0199999996</v>
      </c>
      <c r="I16" s="45">
        <v>9466483.0099999998</v>
      </c>
      <c r="J16" s="45">
        <v>9466482.9699999988</v>
      </c>
      <c r="K16" s="45">
        <v>9466482.9499999993</v>
      </c>
      <c r="L16" s="45">
        <v>9466482.9399999976</v>
      </c>
      <c r="M16" s="45">
        <v>9466482.8999999985</v>
      </c>
      <c r="N16" s="45">
        <v>9466482.879999999</v>
      </c>
      <c r="O16" s="45">
        <v>9468640.5899999999</v>
      </c>
    </row>
    <row r="17" spans="1:15" ht="15.75" x14ac:dyDescent="0.25">
      <c r="A17" s="21" t="s">
        <v>70</v>
      </c>
      <c r="B17" s="26" t="s">
        <v>71</v>
      </c>
      <c r="C17" s="45">
        <v>23977109.480000004</v>
      </c>
      <c r="D17" s="45">
        <v>1998092.4700000002</v>
      </c>
      <c r="E17" s="45">
        <v>1998092.4700000002</v>
      </c>
      <c r="F17" s="45">
        <v>1998092.4700000002</v>
      </c>
      <c r="G17" s="45">
        <v>1998092.46</v>
      </c>
      <c r="H17" s="45">
        <v>1998092.46</v>
      </c>
      <c r="I17" s="45">
        <v>1998092.46</v>
      </c>
      <c r="J17" s="45">
        <v>1998092.46</v>
      </c>
      <c r="K17" s="45">
        <v>1998092.46</v>
      </c>
      <c r="L17" s="45">
        <v>1998092.4500000002</v>
      </c>
      <c r="M17" s="45">
        <v>1998092.44</v>
      </c>
      <c r="N17" s="45">
        <v>1998092.44</v>
      </c>
      <c r="O17" s="45">
        <v>1998092.44</v>
      </c>
    </row>
    <row r="18" spans="1:15" ht="15.75" x14ac:dyDescent="0.25">
      <c r="A18" s="21" t="s">
        <v>72</v>
      </c>
      <c r="B18" s="26" t="s">
        <v>73</v>
      </c>
      <c r="C18" s="45">
        <v>8851709.7299999986</v>
      </c>
      <c r="D18" s="45">
        <v>737642.49000000011</v>
      </c>
      <c r="E18" s="45">
        <v>737642.49000000011</v>
      </c>
      <c r="F18" s="45">
        <v>737642.49000000011</v>
      </c>
      <c r="G18" s="45">
        <v>737642.4800000001</v>
      </c>
      <c r="H18" s="45">
        <v>737642.4800000001</v>
      </c>
      <c r="I18" s="45">
        <v>737642.4800000001</v>
      </c>
      <c r="J18" s="45">
        <v>737642.47000000009</v>
      </c>
      <c r="K18" s="45">
        <v>737642.47000000009</v>
      </c>
      <c r="L18" s="45">
        <v>737642.47000000009</v>
      </c>
      <c r="M18" s="45">
        <v>737642.47000000009</v>
      </c>
      <c r="N18" s="45">
        <v>737642.47000000009</v>
      </c>
      <c r="O18" s="45">
        <v>737642.47000000009</v>
      </c>
    </row>
    <row r="19" spans="1:15" ht="15.75" x14ac:dyDescent="0.25">
      <c r="A19" s="18" t="s">
        <v>74</v>
      </c>
      <c r="B19" s="25" t="s">
        <v>5</v>
      </c>
      <c r="C19" s="44">
        <v>21123407.150000002</v>
      </c>
      <c r="D19" s="44">
        <v>1760283.95</v>
      </c>
      <c r="E19" s="44">
        <v>1760283.95</v>
      </c>
      <c r="F19" s="44">
        <v>1760283.94</v>
      </c>
      <c r="G19" s="44">
        <v>1760283.94</v>
      </c>
      <c r="H19" s="44">
        <v>1760283.93</v>
      </c>
      <c r="I19" s="44">
        <v>1760283.93</v>
      </c>
      <c r="J19" s="44">
        <v>1760283.92</v>
      </c>
      <c r="K19" s="44">
        <v>1760283.92</v>
      </c>
      <c r="L19" s="44">
        <v>1760283.92</v>
      </c>
      <c r="M19" s="44">
        <v>1760283.92</v>
      </c>
      <c r="N19" s="44">
        <v>1760283.92</v>
      </c>
      <c r="O19" s="44">
        <v>1760283.9100000001</v>
      </c>
    </row>
    <row r="20" spans="1:15" ht="15.75" x14ac:dyDescent="0.25">
      <c r="A20" s="21" t="s">
        <v>75</v>
      </c>
      <c r="B20" s="26" t="s">
        <v>76</v>
      </c>
      <c r="C20" s="45">
        <v>21123407.150000002</v>
      </c>
      <c r="D20" s="45">
        <v>1760283.95</v>
      </c>
      <c r="E20" s="45">
        <v>1760283.95</v>
      </c>
      <c r="F20" s="45">
        <v>1760283.94</v>
      </c>
      <c r="G20" s="45">
        <v>1760283.94</v>
      </c>
      <c r="H20" s="45">
        <v>1760283.93</v>
      </c>
      <c r="I20" s="45">
        <v>1760283.93</v>
      </c>
      <c r="J20" s="45">
        <v>1760283.92</v>
      </c>
      <c r="K20" s="45">
        <v>1760283.92</v>
      </c>
      <c r="L20" s="45">
        <v>1760283.92</v>
      </c>
      <c r="M20" s="45">
        <v>1760283.92</v>
      </c>
      <c r="N20" s="45">
        <v>1760283.92</v>
      </c>
      <c r="O20" s="45">
        <v>1760283.9100000001</v>
      </c>
    </row>
    <row r="21" spans="1:15" ht="15.75" x14ac:dyDescent="0.25">
      <c r="A21" s="18" t="s">
        <v>77</v>
      </c>
      <c r="B21" s="25" t="s">
        <v>6</v>
      </c>
      <c r="C21" s="44">
        <v>112989081.36</v>
      </c>
      <c r="D21" s="44">
        <v>9415756.8000000007</v>
      </c>
      <c r="E21" s="44">
        <v>9415756.8000000007</v>
      </c>
      <c r="F21" s="44">
        <v>9415756.8000000007</v>
      </c>
      <c r="G21" s="44">
        <v>9415756.7899999991</v>
      </c>
      <c r="H21" s="44">
        <v>9415756.7899999991</v>
      </c>
      <c r="I21" s="44">
        <v>9415756.7899999991</v>
      </c>
      <c r="J21" s="44">
        <v>9415756.7699999996</v>
      </c>
      <c r="K21" s="44">
        <v>9415756.7699999996</v>
      </c>
      <c r="L21" s="44">
        <v>9415756.7699999996</v>
      </c>
      <c r="M21" s="44">
        <v>9415756.7599999998</v>
      </c>
      <c r="N21" s="44">
        <v>9415756.7599999998</v>
      </c>
      <c r="O21" s="44">
        <v>9415756.7599999998</v>
      </c>
    </row>
    <row r="22" spans="1:15" ht="15.75" x14ac:dyDescent="0.25">
      <c r="A22" s="21" t="s">
        <v>78</v>
      </c>
      <c r="B22" s="26" t="s">
        <v>79</v>
      </c>
      <c r="C22" s="45">
        <v>13516753.77</v>
      </c>
      <c r="D22" s="45">
        <v>1126396.1600000001</v>
      </c>
      <c r="E22" s="45">
        <v>1126396.1600000001</v>
      </c>
      <c r="F22" s="45">
        <v>1126396.1600000001</v>
      </c>
      <c r="G22" s="45">
        <v>1126396.1600000001</v>
      </c>
      <c r="H22" s="45">
        <v>1126396.1600000001</v>
      </c>
      <c r="I22" s="45">
        <v>1126396.1600000001</v>
      </c>
      <c r="J22" s="45">
        <v>1126396.1400000001</v>
      </c>
      <c r="K22" s="45">
        <v>1126396.1400000001</v>
      </c>
      <c r="L22" s="45">
        <v>1126396.1400000001</v>
      </c>
      <c r="M22" s="45">
        <v>1126396.1299999999</v>
      </c>
      <c r="N22" s="45">
        <v>1126396.1299999999</v>
      </c>
      <c r="O22" s="45">
        <v>1126396.1299999999</v>
      </c>
    </row>
    <row r="23" spans="1:15" ht="15.75" x14ac:dyDescent="0.25">
      <c r="A23" s="21" t="s">
        <v>80</v>
      </c>
      <c r="B23" s="26" t="s">
        <v>81</v>
      </c>
      <c r="C23" s="45">
        <v>99472327.589999989</v>
      </c>
      <c r="D23" s="45">
        <v>8289360.6399999997</v>
      </c>
      <c r="E23" s="45">
        <v>8289360.6399999997</v>
      </c>
      <c r="F23" s="45">
        <v>8289360.6399999997</v>
      </c>
      <c r="G23" s="45">
        <v>8289360.6299999999</v>
      </c>
      <c r="H23" s="45">
        <v>8289360.6299999999</v>
      </c>
      <c r="I23" s="45">
        <v>8289360.6299999999</v>
      </c>
      <c r="J23" s="45">
        <v>8289360.6299999999</v>
      </c>
      <c r="K23" s="45">
        <v>8289360.6299999999</v>
      </c>
      <c r="L23" s="45">
        <v>8289360.6299999999</v>
      </c>
      <c r="M23" s="45">
        <v>8289360.6299999999</v>
      </c>
      <c r="N23" s="45">
        <v>8289360.6299999999</v>
      </c>
      <c r="O23" s="45">
        <v>8289360.6299999999</v>
      </c>
    </row>
    <row r="24" spans="1:15" ht="15.75" x14ac:dyDescent="0.25">
      <c r="A24" s="18" t="s">
        <v>82</v>
      </c>
      <c r="B24" s="25" t="s">
        <v>7</v>
      </c>
      <c r="C24" s="44">
        <v>1594214331.7400002</v>
      </c>
      <c r="D24" s="44">
        <v>134260366.91</v>
      </c>
      <c r="E24" s="44">
        <v>134260366.91</v>
      </c>
      <c r="F24" s="44">
        <v>134260366.91</v>
      </c>
      <c r="G24" s="44">
        <v>134260366.90000001</v>
      </c>
      <c r="H24" s="44">
        <v>134260366.89000002</v>
      </c>
      <c r="I24" s="44">
        <v>134260366.89000002</v>
      </c>
      <c r="J24" s="44">
        <v>134260366.88</v>
      </c>
      <c r="K24" s="44">
        <v>134260366.87</v>
      </c>
      <c r="L24" s="44">
        <v>134260366.86000001</v>
      </c>
      <c r="M24" s="44">
        <v>134260366.86000001</v>
      </c>
      <c r="N24" s="44">
        <v>125805331.69000001</v>
      </c>
      <c r="O24" s="44">
        <v>125805331.17</v>
      </c>
    </row>
    <row r="25" spans="1:15" ht="15.75" x14ac:dyDescent="0.25">
      <c r="A25" s="21" t="s">
        <v>83</v>
      </c>
      <c r="B25" s="26" t="s">
        <v>84</v>
      </c>
      <c r="C25" s="45">
        <v>956984728.35000014</v>
      </c>
      <c r="D25" s="45">
        <v>79748727.370000005</v>
      </c>
      <c r="E25" s="45">
        <v>79748727.370000005</v>
      </c>
      <c r="F25" s="45">
        <v>79748727.370000005</v>
      </c>
      <c r="G25" s="45">
        <v>79748727.360000014</v>
      </c>
      <c r="H25" s="45">
        <v>79748727.360000014</v>
      </c>
      <c r="I25" s="45">
        <v>79748727.360000014</v>
      </c>
      <c r="J25" s="45">
        <v>79748727.360000014</v>
      </c>
      <c r="K25" s="45">
        <v>79748727.360000014</v>
      </c>
      <c r="L25" s="45">
        <v>79748727.360000014</v>
      </c>
      <c r="M25" s="45">
        <v>79748727.360000014</v>
      </c>
      <c r="N25" s="45">
        <v>79748727.360000014</v>
      </c>
      <c r="O25" s="45">
        <v>79748727.360000014</v>
      </c>
    </row>
    <row r="26" spans="1:15" ht="15.75" x14ac:dyDescent="0.25">
      <c r="A26" s="21" t="s">
        <v>85</v>
      </c>
      <c r="B26" s="26" t="s">
        <v>86</v>
      </c>
      <c r="C26" s="45">
        <v>544843777.45999992</v>
      </c>
      <c r="D26" s="45">
        <v>46812820.659999996</v>
      </c>
      <c r="E26" s="45">
        <v>46812820.659999996</v>
      </c>
      <c r="F26" s="45">
        <v>46812820.659999996</v>
      </c>
      <c r="G26" s="45">
        <v>46812820.659999996</v>
      </c>
      <c r="H26" s="45">
        <v>46812820.659999996</v>
      </c>
      <c r="I26" s="45">
        <v>46812820.659999996</v>
      </c>
      <c r="J26" s="45">
        <v>46812820.649999991</v>
      </c>
      <c r="K26" s="45">
        <v>46812820.640000001</v>
      </c>
      <c r="L26" s="45">
        <v>46812820.640000001</v>
      </c>
      <c r="M26" s="45">
        <v>46812820.640000001</v>
      </c>
      <c r="N26" s="45">
        <v>38357785.469999999</v>
      </c>
      <c r="O26" s="45">
        <v>38357785.459999993</v>
      </c>
    </row>
    <row r="27" spans="1:15" ht="15.75" x14ac:dyDescent="0.25">
      <c r="A27" s="21" t="s">
        <v>87</v>
      </c>
      <c r="B27" s="26" t="s">
        <v>2</v>
      </c>
      <c r="C27" s="45">
        <v>92385825.929999992</v>
      </c>
      <c r="D27" s="45">
        <v>7698818.8799999999</v>
      </c>
      <c r="E27" s="45">
        <v>7698818.8799999999</v>
      </c>
      <c r="F27" s="45">
        <v>7698818.8799999999</v>
      </c>
      <c r="G27" s="45">
        <v>7698818.8799999999</v>
      </c>
      <c r="H27" s="45">
        <v>7698818.8700000001</v>
      </c>
      <c r="I27" s="45">
        <v>7698818.8700000001</v>
      </c>
      <c r="J27" s="45">
        <v>7698818.8700000001</v>
      </c>
      <c r="K27" s="45">
        <v>7698818.8700000001</v>
      </c>
      <c r="L27" s="45">
        <v>7698818.8600000003</v>
      </c>
      <c r="M27" s="45">
        <v>7698818.8600000003</v>
      </c>
      <c r="N27" s="45">
        <v>7698818.8600000003</v>
      </c>
      <c r="O27" s="45">
        <v>7698818.3500000006</v>
      </c>
    </row>
    <row r="28" spans="1:15" ht="33" customHeight="1" thickBot="1" x14ac:dyDescent="0.3">
      <c r="A28" s="52" t="s">
        <v>59</v>
      </c>
      <c r="B28" s="53"/>
      <c r="C28" s="46">
        <v>2426508057.4100003</v>
      </c>
      <c r="D28" s="46">
        <v>285511510.14999998</v>
      </c>
      <c r="E28" s="46">
        <v>256305031.18000001</v>
      </c>
      <c r="F28" s="46">
        <v>204863193.71999997</v>
      </c>
      <c r="G28" s="46">
        <v>188526248.61000001</v>
      </c>
      <c r="H28" s="46">
        <v>188526248.55000001</v>
      </c>
      <c r="I28" s="46">
        <v>188526248.54000002</v>
      </c>
      <c r="J28" s="46">
        <v>188526248.44</v>
      </c>
      <c r="K28" s="46">
        <v>188526248.38</v>
      </c>
      <c r="L28" s="46">
        <v>188526248.33000001</v>
      </c>
      <c r="M28" s="46">
        <v>188526248.24000001</v>
      </c>
      <c r="N28" s="46">
        <v>180071213.05000001</v>
      </c>
      <c r="O28" s="46">
        <v>180073370.22</v>
      </c>
    </row>
  </sheetData>
  <mergeCells count="2">
    <mergeCell ref="A6:C6"/>
    <mergeCell ref="A28:B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5"/>
  <sheetViews>
    <sheetView zoomScale="70" zoomScaleNormal="70" workbookViewId="0">
      <selection activeCell="F35" sqref="F35"/>
    </sheetView>
  </sheetViews>
  <sheetFormatPr baseColWidth="10" defaultRowHeight="15" x14ac:dyDescent="0.25"/>
  <cols>
    <col min="2" max="2" width="58.85546875" customWidth="1"/>
    <col min="3" max="3" width="15.42578125" bestFit="1" customWidth="1"/>
    <col min="4" max="15" width="20.28515625" customWidth="1"/>
    <col min="16" max="16" width="21.140625" bestFit="1" customWidth="1"/>
    <col min="17" max="19" width="17.28515625" bestFit="1" customWidth="1"/>
    <col min="20" max="20" width="18.85546875" bestFit="1" customWidth="1"/>
  </cols>
  <sheetData>
    <row r="1" spans="1:37" s="3" customFormat="1" ht="81" customHeight="1" x14ac:dyDescent="0.25">
      <c r="A1" s="1"/>
      <c r="B1" s="22"/>
      <c r="C1" s="2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3" customFormat="1" ht="19.5" x14ac:dyDescent="0.3">
      <c r="A2" s="4" t="s">
        <v>0</v>
      </c>
      <c r="B2" s="23"/>
      <c r="C2" s="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3" customFormat="1" ht="19.5" x14ac:dyDescent="0.3">
      <c r="A3" s="4" t="s">
        <v>1</v>
      </c>
      <c r="B3" s="23"/>
      <c r="C3" s="5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3" customFormat="1" ht="19.5" x14ac:dyDescent="0.3">
      <c r="A4" s="4"/>
      <c r="B4" s="23"/>
      <c r="C4" s="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" customFormat="1" ht="19.5" x14ac:dyDescent="0.3">
      <c r="A5" s="6" t="s">
        <v>41</v>
      </c>
      <c r="B5" s="23"/>
      <c r="C5" s="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3" customFormat="1" ht="20.25" customHeight="1" thickBot="1" x14ac:dyDescent="0.35">
      <c r="A6" s="51" t="s">
        <v>91</v>
      </c>
      <c r="B6" s="51"/>
      <c r="C6" s="5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3" customFormat="1" x14ac:dyDescent="0.25">
      <c r="A7" s="7"/>
      <c r="B7" s="22"/>
      <c r="C7" s="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" customFormat="1" ht="45.75" customHeight="1" thickBot="1" x14ac:dyDescent="0.3">
      <c r="A8" s="17" t="s">
        <v>46</v>
      </c>
      <c r="B8" s="24" t="s">
        <v>8</v>
      </c>
      <c r="C8" s="8" t="s">
        <v>59</v>
      </c>
      <c r="D8" s="8" t="s">
        <v>47</v>
      </c>
      <c r="E8" s="17" t="s">
        <v>48</v>
      </c>
      <c r="F8" s="8" t="s">
        <v>49</v>
      </c>
      <c r="G8" s="17" t="s">
        <v>50</v>
      </c>
      <c r="H8" s="8" t="s">
        <v>51</v>
      </c>
      <c r="I8" s="17" t="s">
        <v>52</v>
      </c>
      <c r="J8" s="8" t="s">
        <v>53</v>
      </c>
      <c r="K8" s="17" t="s">
        <v>54</v>
      </c>
      <c r="L8" s="8" t="s">
        <v>55</v>
      </c>
      <c r="M8" s="17" t="s">
        <v>56</v>
      </c>
      <c r="N8" s="8" t="s">
        <v>57</v>
      </c>
      <c r="O8" s="17" t="s">
        <v>58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" customFormat="1" ht="6.75" customHeight="1" thickBot="1" x14ac:dyDescent="0.3">
      <c r="A9" s="28" t="s">
        <v>88</v>
      </c>
      <c r="B9" s="29" t="s">
        <v>88</v>
      </c>
      <c r="C9" s="28" t="s">
        <v>88</v>
      </c>
      <c r="D9" s="28" t="s">
        <v>88</v>
      </c>
      <c r="E9" s="28" t="s">
        <v>88</v>
      </c>
      <c r="F9" s="28" t="s">
        <v>88</v>
      </c>
      <c r="G9" s="28" t="s">
        <v>88</v>
      </c>
      <c r="H9" s="28" t="s">
        <v>88</v>
      </c>
      <c r="I9" s="28" t="s">
        <v>88</v>
      </c>
      <c r="J9" s="28" t="s">
        <v>88</v>
      </c>
      <c r="K9" s="28" t="s">
        <v>88</v>
      </c>
      <c r="L9" s="28" t="s">
        <v>88</v>
      </c>
      <c r="M9" s="28" t="s">
        <v>88</v>
      </c>
      <c r="N9" s="28" t="s">
        <v>88</v>
      </c>
      <c r="O9" s="28" t="s">
        <v>88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1" customHeight="1" x14ac:dyDescent="0.25">
      <c r="A10" s="18" t="s">
        <v>29</v>
      </c>
      <c r="B10" s="25" t="s">
        <v>92</v>
      </c>
      <c r="C10" s="44">
        <v>1370031379.23</v>
      </c>
      <c r="D10" s="44">
        <v>110491457.17999999</v>
      </c>
      <c r="E10" s="44">
        <v>97162569.989999995</v>
      </c>
      <c r="F10" s="44">
        <v>97162569.989999995</v>
      </c>
      <c r="G10" s="44">
        <v>110332308.34</v>
      </c>
      <c r="H10" s="44">
        <v>97162569.929999992</v>
      </c>
      <c r="I10" s="44">
        <v>97162569.919999987</v>
      </c>
      <c r="J10" s="44">
        <v>110329613.52999996</v>
      </c>
      <c r="K10" s="44">
        <v>98427695.23999998</v>
      </c>
      <c r="L10" s="44">
        <v>121580971.17999998</v>
      </c>
      <c r="M10" s="44">
        <v>97162569.859999985</v>
      </c>
      <c r="N10" s="44">
        <v>97162569.859999985</v>
      </c>
      <c r="O10" s="44">
        <v>235893914.21000001</v>
      </c>
    </row>
    <row r="11" spans="1:37" s="3" customFormat="1" ht="18.75" customHeight="1" x14ac:dyDescent="0.25">
      <c r="A11" s="21" t="s">
        <v>31</v>
      </c>
      <c r="B11" s="26" t="s">
        <v>138</v>
      </c>
      <c r="C11" s="45">
        <v>723751252.79999983</v>
      </c>
      <c r="D11" s="45">
        <v>60312604.399999999</v>
      </c>
      <c r="E11" s="45">
        <v>60312604.399999999</v>
      </c>
      <c r="F11" s="45">
        <v>60312604.399999999</v>
      </c>
      <c r="G11" s="45">
        <v>60312604.399999999</v>
      </c>
      <c r="H11" s="45">
        <v>60312604.399999999</v>
      </c>
      <c r="I11" s="45">
        <v>60312604.399999999</v>
      </c>
      <c r="J11" s="45">
        <v>60312604.399999999</v>
      </c>
      <c r="K11" s="45">
        <v>60312604.399999999</v>
      </c>
      <c r="L11" s="45">
        <v>60312604.399999999</v>
      </c>
      <c r="M11" s="45">
        <v>60312604.399999999</v>
      </c>
      <c r="N11" s="45">
        <v>60312604.399999999</v>
      </c>
      <c r="O11" s="45">
        <v>60312604.399999999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.75" x14ac:dyDescent="0.25">
      <c r="A12" s="49" t="s">
        <v>33</v>
      </c>
      <c r="B12" s="48" t="s">
        <v>139</v>
      </c>
      <c r="C12" s="50">
        <v>60999999.999999985</v>
      </c>
      <c r="D12" s="50">
        <v>5083333.34</v>
      </c>
      <c r="E12" s="50">
        <v>5083333.34</v>
      </c>
      <c r="F12" s="50">
        <v>5083333.34</v>
      </c>
      <c r="G12" s="50">
        <v>5083333.34</v>
      </c>
      <c r="H12" s="50">
        <v>5083333.33</v>
      </c>
      <c r="I12" s="50">
        <v>5083333.33</v>
      </c>
      <c r="J12" s="50">
        <v>5083333.33</v>
      </c>
      <c r="K12" s="50">
        <v>5083333.33</v>
      </c>
      <c r="L12" s="50">
        <v>5083333.33</v>
      </c>
      <c r="M12" s="50">
        <v>5083333.33</v>
      </c>
      <c r="N12" s="50">
        <v>5083333.33</v>
      </c>
      <c r="O12" s="50">
        <v>5083333.33</v>
      </c>
    </row>
    <row r="13" spans="1:37" ht="15.75" x14ac:dyDescent="0.25">
      <c r="A13" s="49" t="s">
        <v>35</v>
      </c>
      <c r="B13" s="48" t="s">
        <v>140</v>
      </c>
      <c r="C13" s="50">
        <v>189836540.66999999</v>
      </c>
      <c r="D13" s="50">
        <v>4909581.58</v>
      </c>
      <c r="E13" s="50">
        <v>4909581.62</v>
      </c>
      <c r="F13" s="50">
        <v>4909581.62</v>
      </c>
      <c r="G13" s="50">
        <v>16811541.759999998</v>
      </c>
      <c r="H13" s="50">
        <v>4909581.6100000003</v>
      </c>
      <c r="I13" s="50">
        <v>4909581.6000000006</v>
      </c>
      <c r="J13" s="50">
        <v>4909581.5900000008</v>
      </c>
      <c r="K13" s="50">
        <v>4909581.580000001</v>
      </c>
      <c r="L13" s="50">
        <v>4909581.5700000012</v>
      </c>
      <c r="M13" s="50">
        <v>4909581.5700000012</v>
      </c>
      <c r="N13" s="50">
        <v>4909581.5700000012</v>
      </c>
      <c r="O13" s="50">
        <v>123929182.99999999</v>
      </c>
    </row>
    <row r="14" spans="1:37" ht="15.75" x14ac:dyDescent="0.25">
      <c r="A14" s="49" t="s">
        <v>141</v>
      </c>
      <c r="B14" s="48" t="s">
        <v>142</v>
      </c>
      <c r="C14" s="50">
        <v>187871692.41</v>
      </c>
      <c r="D14" s="50">
        <v>15655974.4</v>
      </c>
      <c r="E14" s="50">
        <v>15655974.4</v>
      </c>
      <c r="F14" s="50">
        <v>15655974.4</v>
      </c>
      <c r="G14" s="50">
        <v>15655974.4</v>
      </c>
      <c r="H14" s="50">
        <v>15655974.370000001</v>
      </c>
      <c r="I14" s="50">
        <v>15655974.370000001</v>
      </c>
      <c r="J14" s="50">
        <v>15655974.359999999</v>
      </c>
      <c r="K14" s="50">
        <v>15655974.35</v>
      </c>
      <c r="L14" s="50">
        <v>15655974.340000002</v>
      </c>
      <c r="M14" s="50">
        <v>15655974.340000002</v>
      </c>
      <c r="N14" s="50">
        <v>15655974.340000002</v>
      </c>
      <c r="O14" s="50">
        <v>15655974.340000002</v>
      </c>
    </row>
    <row r="15" spans="1:37" ht="15.75" x14ac:dyDescent="0.25">
      <c r="A15" s="49" t="s">
        <v>37</v>
      </c>
      <c r="B15" s="48" t="s">
        <v>143</v>
      </c>
      <c r="C15" s="50">
        <v>207571893.34999987</v>
      </c>
      <c r="D15" s="50">
        <v>24529963.45999999</v>
      </c>
      <c r="E15" s="50">
        <v>11201076.229999989</v>
      </c>
      <c r="F15" s="50">
        <v>11201076.229999989</v>
      </c>
      <c r="G15" s="50">
        <v>12468854.43999999</v>
      </c>
      <c r="H15" s="50">
        <v>11201076.219999989</v>
      </c>
      <c r="I15" s="50">
        <v>11201076.219999989</v>
      </c>
      <c r="J15" s="50">
        <v>24368119.849999968</v>
      </c>
      <c r="K15" s="50">
        <v>12466201.579999991</v>
      </c>
      <c r="L15" s="50">
        <v>35619477.539999977</v>
      </c>
      <c r="M15" s="50">
        <v>11201076.219999989</v>
      </c>
      <c r="N15" s="50">
        <v>11201076.219999989</v>
      </c>
      <c r="O15" s="50">
        <v>30912819.140000004</v>
      </c>
    </row>
    <row r="16" spans="1:37" ht="15.75" x14ac:dyDescent="0.25">
      <c r="A16" s="18" t="s">
        <v>144</v>
      </c>
      <c r="B16" s="25" t="s">
        <v>93</v>
      </c>
      <c r="C16" s="44">
        <v>205703460.84999999</v>
      </c>
      <c r="D16" s="44">
        <v>17141955.27</v>
      </c>
      <c r="E16" s="44">
        <v>17141955.219999999</v>
      </c>
      <c r="F16" s="44">
        <v>17141955.189999998</v>
      </c>
      <c r="G16" s="44">
        <v>17141955.140000001</v>
      </c>
      <c r="H16" s="44">
        <v>17141955.120000001</v>
      </c>
      <c r="I16" s="44">
        <v>17141955.099999998</v>
      </c>
      <c r="J16" s="44">
        <v>17141955.059999999</v>
      </c>
      <c r="K16" s="44">
        <v>17141955.029999997</v>
      </c>
      <c r="L16" s="44">
        <v>17141954.98</v>
      </c>
      <c r="M16" s="44">
        <v>17141954.969999999</v>
      </c>
      <c r="N16" s="44">
        <v>17141954.93</v>
      </c>
      <c r="O16" s="44">
        <v>17141954.84</v>
      </c>
    </row>
    <row r="17" spans="1:15" ht="15.75" x14ac:dyDescent="0.25">
      <c r="A17" s="21" t="s">
        <v>145</v>
      </c>
      <c r="B17" s="26" t="s">
        <v>146</v>
      </c>
      <c r="C17" s="45">
        <v>10939400.769999996</v>
      </c>
      <c r="D17" s="45">
        <v>911616.7699999999</v>
      </c>
      <c r="E17" s="45">
        <v>911616.74999999988</v>
      </c>
      <c r="F17" s="45">
        <v>911616.73999999987</v>
      </c>
      <c r="G17" s="45">
        <v>911616.73999999987</v>
      </c>
      <c r="H17" s="45">
        <v>911616.72999999986</v>
      </c>
      <c r="I17" s="45">
        <v>911616.72999999986</v>
      </c>
      <c r="J17" s="45">
        <v>911616.72999999986</v>
      </c>
      <c r="K17" s="45">
        <v>911616.72999999986</v>
      </c>
      <c r="L17" s="45">
        <v>911616.71999999986</v>
      </c>
      <c r="M17" s="45">
        <v>911616.71999999986</v>
      </c>
      <c r="N17" s="45">
        <v>911616.70999999985</v>
      </c>
      <c r="O17" s="45">
        <v>911616.69999999984</v>
      </c>
    </row>
    <row r="18" spans="1:15" ht="15.75" x14ac:dyDescent="0.25">
      <c r="A18" s="49" t="s">
        <v>147</v>
      </c>
      <c r="B18" s="48" t="s">
        <v>148</v>
      </c>
      <c r="C18" s="50">
        <v>2200660.9</v>
      </c>
      <c r="D18" s="50">
        <v>183388.42</v>
      </c>
      <c r="E18" s="50">
        <v>183388.41</v>
      </c>
      <c r="F18" s="50">
        <v>183388.41</v>
      </c>
      <c r="G18" s="50">
        <v>183388.41</v>
      </c>
      <c r="H18" s="50">
        <v>183388.41</v>
      </c>
      <c r="I18" s="50">
        <v>183388.41</v>
      </c>
      <c r="J18" s="50">
        <v>183388.41</v>
      </c>
      <c r="K18" s="50">
        <v>183388.41</v>
      </c>
      <c r="L18" s="50">
        <v>183388.41</v>
      </c>
      <c r="M18" s="50">
        <v>183388.41</v>
      </c>
      <c r="N18" s="50">
        <v>183388.40000000002</v>
      </c>
      <c r="O18" s="50">
        <v>183388.39</v>
      </c>
    </row>
    <row r="19" spans="1:15" ht="15.75" x14ac:dyDescent="0.25">
      <c r="A19" s="49" t="s">
        <v>149</v>
      </c>
      <c r="B19" s="48" t="s">
        <v>150</v>
      </c>
      <c r="C19" s="50">
        <v>51289865.790000014</v>
      </c>
      <c r="D19" s="50">
        <v>4274155.5200000005</v>
      </c>
      <c r="E19" s="50">
        <v>4274155.5200000005</v>
      </c>
      <c r="F19" s="50">
        <v>4274155.5200000005</v>
      </c>
      <c r="G19" s="50">
        <v>4274155.49</v>
      </c>
      <c r="H19" s="50">
        <v>4274155.49</v>
      </c>
      <c r="I19" s="50">
        <v>4274155.49</v>
      </c>
      <c r="J19" s="50">
        <v>4274155.4800000004</v>
      </c>
      <c r="K19" s="50">
        <v>4274155.4800000004</v>
      </c>
      <c r="L19" s="50">
        <v>4274155.46</v>
      </c>
      <c r="M19" s="50">
        <v>4274155.46</v>
      </c>
      <c r="N19" s="50">
        <v>4274155.45</v>
      </c>
      <c r="O19" s="50">
        <v>4274155.43</v>
      </c>
    </row>
    <row r="20" spans="1:15" ht="15.75" x14ac:dyDescent="0.25">
      <c r="A20" s="49" t="s">
        <v>151</v>
      </c>
      <c r="B20" s="48" t="s">
        <v>152</v>
      </c>
      <c r="C20" s="50">
        <v>14724530.630000005</v>
      </c>
      <c r="D20" s="50">
        <v>1227044.2500000002</v>
      </c>
      <c r="E20" s="50">
        <v>1227044.2400000002</v>
      </c>
      <c r="F20" s="50">
        <v>1227044.2300000002</v>
      </c>
      <c r="G20" s="50">
        <v>1227044.2300000002</v>
      </c>
      <c r="H20" s="50">
        <v>1227044.2300000002</v>
      </c>
      <c r="I20" s="50">
        <v>1227044.2300000002</v>
      </c>
      <c r="J20" s="50">
        <v>1227044.2200000002</v>
      </c>
      <c r="K20" s="50">
        <v>1227044.2200000002</v>
      </c>
      <c r="L20" s="50">
        <v>1227044.2100000002</v>
      </c>
      <c r="M20" s="50">
        <v>1227044.2000000002</v>
      </c>
      <c r="N20" s="50">
        <v>1227044.1900000002</v>
      </c>
      <c r="O20" s="50">
        <v>1227044.1800000002</v>
      </c>
    </row>
    <row r="21" spans="1:15" ht="15.75" x14ac:dyDescent="0.25">
      <c r="A21" s="49" t="s">
        <v>153</v>
      </c>
      <c r="B21" s="48" t="s">
        <v>154</v>
      </c>
      <c r="C21" s="50">
        <v>103338778.48999999</v>
      </c>
      <c r="D21" s="50">
        <v>8611564.8999999985</v>
      </c>
      <c r="E21" s="50">
        <v>8611564.8899999987</v>
      </c>
      <c r="F21" s="50">
        <v>8611564.8899999987</v>
      </c>
      <c r="G21" s="50">
        <v>8611564.8899999987</v>
      </c>
      <c r="H21" s="50">
        <v>8611564.8899999987</v>
      </c>
      <c r="I21" s="50">
        <v>8611564.879999999</v>
      </c>
      <c r="J21" s="50">
        <v>8611564.879999999</v>
      </c>
      <c r="K21" s="50">
        <v>8611564.8599999994</v>
      </c>
      <c r="L21" s="50">
        <v>8611564.8599999994</v>
      </c>
      <c r="M21" s="50">
        <v>8611564.8599999994</v>
      </c>
      <c r="N21" s="50">
        <v>8611564.8599999994</v>
      </c>
      <c r="O21" s="50">
        <v>8611564.8300000001</v>
      </c>
    </row>
    <row r="22" spans="1:15" ht="15.75" x14ac:dyDescent="0.25">
      <c r="A22" s="49" t="s">
        <v>155</v>
      </c>
      <c r="B22" s="48" t="s">
        <v>156</v>
      </c>
      <c r="C22" s="50">
        <v>5177763.33</v>
      </c>
      <c r="D22" s="50">
        <v>431480.29000000004</v>
      </c>
      <c r="E22" s="50">
        <v>431480.29000000004</v>
      </c>
      <c r="F22" s="50">
        <v>431480.29000000004</v>
      </c>
      <c r="G22" s="50">
        <v>431480.28</v>
      </c>
      <c r="H22" s="50">
        <v>431480.28</v>
      </c>
      <c r="I22" s="50">
        <v>431480.28</v>
      </c>
      <c r="J22" s="50">
        <v>431480.27</v>
      </c>
      <c r="K22" s="50">
        <v>431480.27</v>
      </c>
      <c r="L22" s="50">
        <v>431480.27</v>
      </c>
      <c r="M22" s="50">
        <v>431480.27</v>
      </c>
      <c r="N22" s="50">
        <v>431480.27</v>
      </c>
      <c r="O22" s="50">
        <v>431480.27</v>
      </c>
    </row>
    <row r="23" spans="1:15" ht="15.75" x14ac:dyDescent="0.25">
      <c r="A23" s="49" t="s">
        <v>157</v>
      </c>
      <c r="B23" s="48" t="s">
        <v>158</v>
      </c>
      <c r="C23" s="50">
        <v>1476332.93</v>
      </c>
      <c r="D23" s="50">
        <v>123027.76000000001</v>
      </c>
      <c r="E23" s="50">
        <v>123027.76000000001</v>
      </c>
      <c r="F23" s="50">
        <v>123027.75</v>
      </c>
      <c r="G23" s="50">
        <v>123027.73999999999</v>
      </c>
      <c r="H23" s="50">
        <v>123027.73999999999</v>
      </c>
      <c r="I23" s="50">
        <v>123027.73999999999</v>
      </c>
      <c r="J23" s="50">
        <v>123027.73999999999</v>
      </c>
      <c r="K23" s="50">
        <v>123027.73999999999</v>
      </c>
      <c r="L23" s="50">
        <v>123027.73999999999</v>
      </c>
      <c r="M23" s="50">
        <v>123027.73999999999</v>
      </c>
      <c r="N23" s="50">
        <v>123027.73999999999</v>
      </c>
      <c r="O23" s="50">
        <v>123027.73999999999</v>
      </c>
    </row>
    <row r="24" spans="1:15" ht="15.75" x14ac:dyDescent="0.25">
      <c r="A24" s="49" t="s">
        <v>159</v>
      </c>
      <c r="B24" s="48" t="s">
        <v>160</v>
      </c>
      <c r="C24" s="50">
        <v>16556128.010000002</v>
      </c>
      <c r="D24" s="50">
        <v>1379677.3599999999</v>
      </c>
      <c r="E24" s="50">
        <v>1379677.3599999999</v>
      </c>
      <c r="F24" s="50">
        <v>1379677.3599999999</v>
      </c>
      <c r="G24" s="50">
        <v>1379677.3599999999</v>
      </c>
      <c r="H24" s="50">
        <v>1379677.3499999999</v>
      </c>
      <c r="I24" s="50">
        <v>1379677.3399999999</v>
      </c>
      <c r="J24" s="50">
        <v>1379677.3299999998</v>
      </c>
      <c r="K24" s="50">
        <v>1379677.3199999998</v>
      </c>
      <c r="L24" s="50">
        <v>1379677.3099999998</v>
      </c>
      <c r="M24" s="50">
        <v>1379677.3099999998</v>
      </c>
      <c r="N24" s="50">
        <v>1379677.3099999998</v>
      </c>
      <c r="O24" s="50">
        <v>1379677.2999999998</v>
      </c>
    </row>
    <row r="25" spans="1:15" ht="15.75" x14ac:dyDescent="0.25">
      <c r="A25" s="18" t="s">
        <v>161</v>
      </c>
      <c r="B25" s="25" t="s">
        <v>94</v>
      </c>
      <c r="C25" s="44">
        <v>323945034.48000002</v>
      </c>
      <c r="D25" s="44">
        <v>27126771.41</v>
      </c>
      <c r="E25" s="44">
        <v>26983478.689999998</v>
      </c>
      <c r="F25" s="44">
        <v>26983478.66</v>
      </c>
      <c r="G25" s="44">
        <v>26983478.649999999</v>
      </c>
      <c r="H25" s="44">
        <v>26983478.579999998</v>
      </c>
      <c r="I25" s="44">
        <v>26983478.530000001</v>
      </c>
      <c r="J25" s="44">
        <v>26983478.5</v>
      </c>
      <c r="K25" s="44">
        <v>26983478.460000001</v>
      </c>
      <c r="L25" s="44">
        <v>26983478.340000004</v>
      </c>
      <c r="M25" s="44">
        <v>26983478.320000008</v>
      </c>
      <c r="N25" s="44">
        <v>26983478.210000001</v>
      </c>
      <c r="O25" s="44">
        <v>26983478.129999999</v>
      </c>
    </row>
    <row r="26" spans="1:15" ht="15.75" x14ac:dyDescent="0.25">
      <c r="A26" s="49" t="s">
        <v>162</v>
      </c>
      <c r="B26" s="48" t="s">
        <v>163</v>
      </c>
      <c r="C26" s="50">
        <v>86838993.650000006</v>
      </c>
      <c r="D26" s="50">
        <v>7236582.8399999999</v>
      </c>
      <c r="E26" s="50">
        <v>7236582.8399999999</v>
      </c>
      <c r="F26" s="50">
        <v>7236582.8399999999</v>
      </c>
      <c r="G26" s="50">
        <v>7236582.8399999999</v>
      </c>
      <c r="H26" s="50">
        <v>7236582.8300000001</v>
      </c>
      <c r="I26" s="50">
        <v>7236582.8199999994</v>
      </c>
      <c r="J26" s="50">
        <v>7236582.8099999996</v>
      </c>
      <c r="K26" s="50">
        <v>7236582.79</v>
      </c>
      <c r="L26" s="50">
        <v>7236582.7700000005</v>
      </c>
      <c r="M26" s="50">
        <v>7236582.7700000005</v>
      </c>
      <c r="N26" s="50">
        <v>7236582.7500000009</v>
      </c>
      <c r="O26" s="50">
        <v>7236582.7500000009</v>
      </c>
    </row>
    <row r="27" spans="1:15" ht="15.75" x14ac:dyDescent="0.25">
      <c r="A27" s="49" t="s">
        <v>164</v>
      </c>
      <c r="B27" s="48" t="s">
        <v>165</v>
      </c>
      <c r="C27" s="50">
        <v>48431512.640000001</v>
      </c>
      <c r="D27" s="50">
        <v>4035959.4099999997</v>
      </c>
      <c r="E27" s="50">
        <v>4035959.4</v>
      </c>
      <c r="F27" s="50">
        <v>4035959.3899999997</v>
      </c>
      <c r="G27" s="50">
        <v>4035959.3899999997</v>
      </c>
      <c r="H27" s="50">
        <v>4035959.3899999997</v>
      </c>
      <c r="I27" s="50">
        <v>4035959.3899999997</v>
      </c>
      <c r="J27" s="50">
        <v>4035959.3899999997</v>
      </c>
      <c r="K27" s="50">
        <v>4035959.38</v>
      </c>
      <c r="L27" s="50">
        <v>4035959.38</v>
      </c>
      <c r="M27" s="50">
        <v>4035959.38</v>
      </c>
      <c r="N27" s="50">
        <v>4035959.3699999996</v>
      </c>
      <c r="O27" s="50">
        <v>4035959.3699999996</v>
      </c>
    </row>
    <row r="28" spans="1:15" ht="15.75" x14ac:dyDescent="0.25">
      <c r="A28" s="49" t="s">
        <v>166</v>
      </c>
      <c r="B28" s="48" t="s">
        <v>167</v>
      </c>
      <c r="C28" s="50">
        <v>17589202.920000002</v>
      </c>
      <c r="D28" s="50">
        <v>1465766.95</v>
      </c>
      <c r="E28" s="50">
        <v>1465766.95</v>
      </c>
      <c r="F28" s="50">
        <v>1465766.94</v>
      </c>
      <c r="G28" s="50">
        <v>1465766.94</v>
      </c>
      <c r="H28" s="50">
        <v>1465766.92</v>
      </c>
      <c r="I28" s="50">
        <v>1465766.91</v>
      </c>
      <c r="J28" s="50">
        <v>1465766.91</v>
      </c>
      <c r="K28" s="50">
        <v>1465766.91</v>
      </c>
      <c r="L28" s="50">
        <v>1465766.9</v>
      </c>
      <c r="M28" s="50">
        <v>1465766.89</v>
      </c>
      <c r="N28" s="50">
        <v>1465766.8499999999</v>
      </c>
      <c r="O28" s="50">
        <v>1465766.8499999999</v>
      </c>
    </row>
    <row r="29" spans="1:15" ht="15.75" x14ac:dyDescent="0.25">
      <c r="A29" s="21" t="s">
        <v>168</v>
      </c>
      <c r="B29" s="26" t="s">
        <v>169</v>
      </c>
      <c r="C29" s="45">
        <v>9337089.3699999992</v>
      </c>
      <c r="D29" s="45">
        <v>909442.46</v>
      </c>
      <c r="E29" s="45">
        <v>766149.76</v>
      </c>
      <c r="F29" s="45">
        <v>766149.76</v>
      </c>
      <c r="G29" s="45">
        <v>766149.76</v>
      </c>
      <c r="H29" s="45">
        <v>766149.73</v>
      </c>
      <c r="I29" s="45">
        <v>766149.73</v>
      </c>
      <c r="J29" s="45">
        <v>766149.73</v>
      </c>
      <c r="K29" s="45">
        <v>766149.73</v>
      </c>
      <c r="L29" s="45">
        <v>766149.67999999993</v>
      </c>
      <c r="M29" s="45">
        <v>766149.67999999993</v>
      </c>
      <c r="N29" s="45">
        <v>766149.67999999993</v>
      </c>
      <c r="O29" s="45">
        <v>766149.67</v>
      </c>
    </row>
    <row r="30" spans="1:15" ht="15.75" x14ac:dyDescent="0.25">
      <c r="A30" s="49" t="s">
        <v>170</v>
      </c>
      <c r="B30" s="48" t="s">
        <v>171</v>
      </c>
      <c r="C30" s="50">
        <v>150591003.70999998</v>
      </c>
      <c r="D30" s="50">
        <v>12549250.34</v>
      </c>
      <c r="E30" s="50">
        <v>12549250.34</v>
      </c>
      <c r="F30" s="50">
        <v>12549250.34</v>
      </c>
      <c r="G30" s="50">
        <v>12549250.33</v>
      </c>
      <c r="H30" s="50">
        <v>12549250.33</v>
      </c>
      <c r="I30" s="50">
        <v>12549250.319999998</v>
      </c>
      <c r="J30" s="50">
        <v>12549250.319999998</v>
      </c>
      <c r="K30" s="50">
        <v>12549250.309999999</v>
      </c>
      <c r="L30" s="50">
        <v>12549250.279999999</v>
      </c>
      <c r="M30" s="50">
        <v>12549250.27</v>
      </c>
      <c r="N30" s="50">
        <v>12549250.27</v>
      </c>
      <c r="O30" s="50">
        <v>12549250.259999998</v>
      </c>
    </row>
    <row r="31" spans="1:15" ht="15.75" x14ac:dyDescent="0.25">
      <c r="A31" s="49" t="s">
        <v>172</v>
      </c>
      <c r="B31" s="48" t="s">
        <v>173</v>
      </c>
      <c r="C31" s="50">
        <v>4999329.2500000009</v>
      </c>
      <c r="D31" s="50">
        <v>416610.79000000004</v>
      </c>
      <c r="E31" s="50">
        <v>416610.79000000004</v>
      </c>
      <c r="F31" s="50">
        <v>416610.79000000004</v>
      </c>
      <c r="G31" s="50">
        <v>416610.79000000004</v>
      </c>
      <c r="H31" s="50">
        <v>416610.79000000004</v>
      </c>
      <c r="I31" s="50">
        <v>416610.79000000004</v>
      </c>
      <c r="J31" s="50">
        <v>416610.77</v>
      </c>
      <c r="K31" s="50">
        <v>416610.77</v>
      </c>
      <c r="L31" s="50">
        <v>416610.76000000007</v>
      </c>
      <c r="M31" s="50">
        <v>416610.76000000007</v>
      </c>
      <c r="N31" s="50">
        <v>416610.74000000005</v>
      </c>
      <c r="O31" s="50">
        <v>416610.71</v>
      </c>
    </row>
    <row r="32" spans="1:15" ht="15.75" x14ac:dyDescent="0.25">
      <c r="A32" s="49" t="s">
        <v>174</v>
      </c>
      <c r="B32" s="48" t="s">
        <v>175</v>
      </c>
      <c r="C32" s="50">
        <v>194324.03</v>
      </c>
      <c r="D32" s="50">
        <v>16193.68</v>
      </c>
      <c r="E32" s="50">
        <v>16193.68</v>
      </c>
      <c r="F32" s="50">
        <v>16193.67</v>
      </c>
      <c r="G32" s="50">
        <v>16193.67</v>
      </c>
      <c r="H32" s="50">
        <v>16193.67</v>
      </c>
      <c r="I32" s="50">
        <v>16193.67</v>
      </c>
      <c r="J32" s="50">
        <v>16193.67</v>
      </c>
      <c r="K32" s="50">
        <v>16193.67</v>
      </c>
      <c r="L32" s="50">
        <v>16193.67</v>
      </c>
      <c r="M32" s="50">
        <v>16193.67</v>
      </c>
      <c r="N32" s="50">
        <v>16193.66</v>
      </c>
      <c r="O32" s="50">
        <v>16193.65</v>
      </c>
    </row>
    <row r="33" spans="1:15" ht="15.75" x14ac:dyDescent="0.25">
      <c r="A33" s="49" t="s">
        <v>176</v>
      </c>
      <c r="B33" s="48" t="s">
        <v>177</v>
      </c>
      <c r="C33" s="50">
        <v>1167814.5100000002</v>
      </c>
      <c r="D33" s="50">
        <v>97317.89</v>
      </c>
      <c r="E33" s="50">
        <v>97317.89</v>
      </c>
      <c r="F33" s="50">
        <v>97317.89</v>
      </c>
      <c r="G33" s="50">
        <v>97317.89</v>
      </c>
      <c r="H33" s="50">
        <v>97317.88</v>
      </c>
      <c r="I33" s="50">
        <v>97317.87000000001</v>
      </c>
      <c r="J33" s="50">
        <v>97317.87000000001</v>
      </c>
      <c r="K33" s="50">
        <v>97317.87000000001</v>
      </c>
      <c r="L33" s="50">
        <v>97317.87000000001</v>
      </c>
      <c r="M33" s="50">
        <v>97317.87000000001</v>
      </c>
      <c r="N33" s="50">
        <v>97317.86</v>
      </c>
      <c r="O33" s="50">
        <v>97317.86</v>
      </c>
    </row>
    <row r="34" spans="1:15" ht="15.75" x14ac:dyDescent="0.25">
      <c r="A34" s="49" t="s">
        <v>176</v>
      </c>
      <c r="B34" s="48" t="s">
        <v>177</v>
      </c>
      <c r="C34" s="50">
        <v>4795764.4000000013</v>
      </c>
      <c r="D34" s="50">
        <v>399647.05000000005</v>
      </c>
      <c r="E34" s="50">
        <v>399647.04000000004</v>
      </c>
      <c r="F34" s="50">
        <v>399647.04000000004</v>
      </c>
      <c r="G34" s="50">
        <v>399647.04000000004</v>
      </c>
      <c r="H34" s="50">
        <v>399647.04000000004</v>
      </c>
      <c r="I34" s="50">
        <v>399647.03</v>
      </c>
      <c r="J34" s="50">
        <v>399647.03</v>
      </c>
      <c r="K34" s="50">
        <v>399647.03</v>
      </c>
      <c r="L34" s="50">
        <v>399647.03</v>
      </c>
      <c r="M34" s="50">
        <v>399647.03</v>
      </c>
      <c r="N34" s="50">
        <v>399647.03</v>
      </c>
      <c r="O34" s="50">
        <v>399647.01</v>
      </c>
    </row>
    <row r="35" spans="1:15" ht="15.75" x14ac:dyDescent="0.25">
      <c r="A35" s="18" t="s">
        <v>178</v>
      </c>
      <c r="B35" s="25" t="s">
        <v>95</v>
      </c>
      <c r="C35" s="44">
        <v>219386386.84999999</v>
      </c>
      <c r="D35" s="44">
        <v>17015614.030000001</v>
      </c>
      <c r="E35" s="44">
        <v>17015614.030000001</v>
      </c>
      <c r="F35" s="44">
        <v>17015614.030000001</v>
      </c>
      <c r="G35" s="44">
        <v>17015614.030000001</v>
      </c>
      <c r="H35" s="44">
        <v>18682280</v>
      </c>
      <c r="I35" s="44">
        <v>18682282</v>
      </c>
      <c r="J35" s="44">
        <v>18682280</v>
      </c>
      <c r="K35" s="44">
        <v>17015614</v>
      </c>
      <c r="L35" s="44">
        <v>17015613.91</v>
      </c>
      <c r="M35" s="44">
        <v>17015613.91</v>
      </c>
      <c r="N35" s="44">
        <v>17015613.91</v>
      </c>
      <c r="O35" s="44">
        <v>27214633.000000004</v>
      </c>
    </row>
    <row r="36" spans="1:15" ht="15.75" x14ac:dyDescent="0.25">
      <c r="A36" s="21" t="s">
        <v>179</v>
      </c>
      <c r="B36" s="26" t="s">
        <v>180</v>
      </c>
      <c r="C36" s="45">
        <v>71393133.760000005</v>
      </c>
      <c r="D36" s="45">
        <v>5099509.5600000005</v>
      </c>
      <c r="E36" s="45">
        <v>5099509.5600000005</v>
      </c>
      <c r="F36" s="45">
        <v>5099509.5600000005</v>
      </c>
      <c r="G36" s="45">
        <v>5099509.5600000005</v>
      </c>
      <c r="H36" s="45">
        <v>5099509.5600000005</v>
      </c>
      <c r="I36" s="45">
        <v>5099509.5600000005</v>
      </c>
      <c r="J36" s="45">
        <v>5099509.5600000005</v>
      </c>
      <c r="K36" s="45">
        <v>5099509.5600000005</v>
      </c>
      <c r="L36" s="45">
        <v>5099509.55</v>
      </c>
      <c r="M36" s="45">
        <v>5099509.55</v>
      </c>
      <c r="N36" s="45">
        <v>5099509.55</v>
      </c>
      <c r="O36" s="45">
        <v>15298528.630000001</v>
      </c>
    </row>
    <row r="37" spans="1:15" ht="15.75" x14ac:dyDescent="0.25">
      <c r="A37" s="21" t="s">
        <v>181</v>
      </c>
      <c r="B37" s="26" t="s">
        <v>182</v>
      </c>
      <c r="C37" s="45">
        <v>1956831.7600000005</v>
      </c>
      <c r="D37" s="45">
        <v>163069.32</v>
      </c>
      <c r="E37" s="45">
        <v>163069.32</v>
      </c>
      <c r="F37" s="45">
        <v>163069.32</v>
      </c>
      <c r="G37" s="45">
        <v>163069.32</v>
      </c>
      <c r="H37" s="45">
        <v>163069.31</v>
      </c>
      <c r="I37" s="45">
        <v>163069.31</v>
      </c>
      <c r="J37" s="45">
        <v>163069.31</v>
      </c>
      <c r="K37" s="45">
        <v>163069.31</v>
      </c>
      <c r="L37" s="45">
        <v>163069.31</v>
      </c>
      <c r="M37" s="45">
        <v>163069.31</v>
      </c>
      <c r="N37" s="45">
        <v>163069.31</v>
      </c>
      <c r="O37" s="45">
        <v>163069.31</v>
      </c>
    </row>
    <row r="38" spans="1:15" ht="15.75" x14ac:dyDescent="0.25">
      <c r="A38" s="21" t="s">
        <v>183</v>
      </c>
      <c r="B38" s="26" t="s">
        <v>184</v>
      </c>
      <c r="C38" s="45">
        <v>135032951.88999999</v>
      </c>
      <c r="D38" s="45">
        <v>10836079.359999999</v>
      </c>
      <c r="E38" s="45">
        <v>10836079.359999999</v>
      </c>
      <c r="F38" s="45">
        <v>10836079.359999999</v>
      </c>
      <c r="G38" s="45">
        <v>10836079.359999999</v>
      </c>
      <c r="H38" s="45">
        <v>12502745.34</v>
      </c>
      <c r="I38" s="45">
        <v>12502747.34</v>
      </c>
      <c r="J38" s="45">
        <v>12502745.34</v>
      </c>
      <c r="K38" s="45">
        <v>10836079.34</v>
      </c>
      <c r="L38" s="45">
        <v>10836079.270000001</v>
      </c>
      <c r="M38" s="45">
        <v>10836079.270000001</v>
      </c>
      <c r="N38" s="45">
        <v>10836079.270000001</v>
      </c>
      <c r="O38" s="45">
        <v>10836079.280000001</v>
      </c>
    </row>
    <row r="39" spans="1:15" ht="15.75" x14ac:dyDescent="0.25">
      <c r="A39" s="21" t="s">
        <v>185</v>
      </c>
      <c r="B39" s="26" t="s">
        <v>45</v>
      </c>
      <c r="C39" s="45">
        <v>11003469.439999999</v>
      </c>
      <c r="D39" s="45">
        <v>916955.79</v>
      </c>
      <c r="E39" s="45">
        <v>916955.79</v>
      </c>
      <c r="F39" s="45">
        <v>916955.79</v>
      </c>
      <c r="G39" s="45">
        <v>916955.79</v>
      </c>
      <c r="H39" s="45">
        <v>916955.79</v>
      </c>
      <c r="I39" s="45">
        <v>916955.79</v>
      </c>
      <c r="J39" s="45">
        <v>916955.79</v>
      </c>
      <c r="K39" s="45">
        <v>916955.79</v>
      </c>
      <c r="L39" s="45">
        <v>916955.78</v>
      </c>
      <c r="M39" s="45">
        <v>916955.78</v>
      </c>
      <c r="N39" s="45">
        <v>916955.78</v>
      </c>
      <c r="O39" s="45">
        <v>916955.78</v>
      </c>
    </row>
    <row r="40" spans="1:15" ht="15.75" x14ac:dyDescent="0.25">
      <c r="A40" s="18" t="s">
        <v>186</v>
      </c>
      <c r="B40" s="25" t="s">
        <v>187</v>
      </c>
      <c r="C40" s="44">
        <v>14707672.879999997</v>
      </c>
      <c r="D40" s="44">
        <v>1225639.52</v>
      </c>
      <c r="E40" s="44">
        <v>1225639.49</v>
      </c>
      <c r="F40" s="44">
        <v>1225639.48</v>
      </c>
      <c r="G40" s="44">
        <v>1225639.46</v>
      </c>
      <c r="H40" s="44">
        <v>1225639.43</v>
      </c>
      <c r="I40" s="44">
        <v>1225639.3999999999</v>
      </c>
      <c r="J40" s="44">
        <v>1225639.3999999999</v>
      </c>
      <c r="K40" s="44">
        <v>1225639.3799999999</v>
      </c>
      <c r="L40" s="44">
        <v>1225639.3599999999</v>
      </c>
      <c r="M40" s="44">
        <v>1225639.3399999999</v>
      </c>
      <c r="N40" s="44">
        <v>1225639.3399999999</v>
      </c>
      <c r="O40" s="44">
        <v>1225639.28</v>
      </c>
    </row>
    <row r="41" spans="1:15" ht="15.75" x14ac:dyDescent="0.25">
      <c r="A41" s="21" t="s">
        <v>188</v>
      </c>
      <c r="B41" s="26" t="s">
        <v>189</v>
      </c>
      <c r="C41" s="45">
        <v>4360177.0099999988</v>
      </c>
      <c r="D41" s="45">
        <v>363348.11</v>
      </c>
      <c r="E41" s="45">
        <v>363348.11</v>
      </c>
      <c r="F41" s="45">
        <v>363348.1</v>
      </c>
      <c r="G41" s="45">
        <v>363348.08999999997</v>
      </c>
      <c r="H41" s="45">
        <v>363348.08999999997</v>
      </c>
      <c r="I41" s="45">
        <v>363348.08999999997</v>
      </c>
      <c r="J41" s="45">
        <v>363348.08999999997</v>
      </c>
      <c r="K41" s="45">
        <v>363348.07999999996</v>
      </c>
      <c r="L41" s="45">
        <v>363348.07</v>
      </c>
      <c r="M41" s="45">
        <v>363348.06</v>
      </c>
      <c r="N41" s="45">
        <v>363348.06</v>
      </c>
      <c r="O41" s="45">
        <v>363348.06</v>
      </c>
    </row>
    <row r="42" spans="1:15" ht="15.75" x14ac:dyDescent="0.25">
      <c r="A42" s="21" t="s">
        <v>190</v>
      </c>
      <c r="B42" s="26" t="s">
        <v>191</v>
      </c>
      <c r="C42" s="45">
        <v>477283.59</v>
      </c>
      <c r="D42" s="45">
        <v>39773.65</v>
      </c>
      <c r="E42" s="45">
        <v>39773.65</v>
      </c>
      <c r="F42" s="45">
        <v>39773.65</v>
      </c>
      <c r="G42" s="45">
        <v>39773.64</v>
      </c>
      <c r="H42" s="45">
        <v>39773.630000000005</v>
      </c>
      <c r="I42" s="45">
        <v>39773.630000000005</v>
      </c>
      <c r="J42" s="45">
        <v>39773.630000000005</v>
      </c>
      <c r="K42" s="45">
        <v>39773.630000000005</v>
      </c>
      <c r="L42" s="45">
        <v>39773.619999999995</v>
      </c>
      <c r="M42" s="45">
        <v>39773.619999999995</v>
      </c>
      <c r="N42" s="45">
        <v>39773.619999999995</v>
      </c>
      <c r="O42" s="45">
        <v>39773.619999999995</v>
      </c>
    </row>
    <row r="43" spans="1:15" ht="15.75" x14ac:dyDescent="0.25">
      <c r="A43" s="21" t="s">
        <v>192</v>
      </c>
      <c r="B43" s="26" t="s">
        <v>193</v>
      </c>
      <c r="C43" s="45">
        <v>1813781.1999999995</v>
      </c>
      <c r="D43" s="45">
        <v>151148.44</v>
      </c>
      <c r="E43" s="45">
        <v>151148.44</v>
      </c>
      <c r="F43" s="45">
        <v>151148.44</v>
      </c>
      <c r="G43" s="45">
        <v>151148.44</v>
      </c>
      <c r="H43" s="45">
        <v>151148.44</v>
      </c>
      <c r="I43" s="45">
        <v>151148.44</v>
      </c>
      <c r="J43" s="45">
        <v>151148.44</v>
      </c>
      <c r="K43" s="45">
        <v>151148.43</v>
      </c>
      <c r="L43" s="45">
        <v>151148.43</v>
      </c>
      <c r="M43" s="45">
        <v>151148.42000000001</v>
      </c>
      <c r="N43" s="45">
        <v>151148.42000000001</v>
      </c>
      <c r="O43" s="45">
        <v>151148.42000000001</v>
      </c>
    </row>
    <row r="44" spans="1:15" ht="15.75" x14ac:dyDescent="0.25">
      <c r="A44" s="21" t="s">
        <v>194</v>
      </c>
      <c r="B44" s="26" t="s">
        <v>195</v>
      </c>
      <c r="C44" s="45">
        <v>5222458.01</v>
      </c>
      <c r="D44" s="45">
        <v>435204.83999999997</v>
      </c>
      <c r="E44" s="45">
        <v>435204.83999999997</v>
      </c>
      <c r="F44" s="45">
        <v>435204.83999999997</v>
      </c>
      <c r="G44" s="45">
        <v>435204.83999999997</v>
      </c>
      <c r="H44" s="45">
        <v>435204.83999999997</v>
      </c>
      <c r="I44" s="45">
        <v>435204.82999999996</v>
      </c>
      <c r="J44" s="45">
        <v>435204.82999999996</v>
      </c>
      <c r="K44" s="45">
        <v>435204.82999999996</v>
      </c>
      <c r="L44" s="45">
        <v>435204.82999999996</v>
      </c>
      <c r="M44" s="45">
        <v>435204.82999999996</v>
      </c>
      <c r="N44" s="45">
        <v>435204.82999999996</v>
      </c>
      <c r="O44" s="45">
        <v>435204.82999999996</v>
      </c>
    </row>
    <row r="45" spans="1:15" ht="15.75" x14ac:dyDescent="0.25">
      <c r="A45" s="21" t="s">
        <v>196</v>
      </c>
      <c r="B45" s="26" t="s">
        <v>197</v>
      </c>
      <c r="C45" s="45">
        <v>68980.970000000016</v>
      </c>
      <c r="D45" s="45">
        <v>5748.42</v>
      </c>
      <c r="E45" s="45">
        <v>5748.42</v>
      </c>
      <c r="F45" s="45">
        <v>5748.42</v>
      </c>
      <c r="G45" s="45">
        <v>5748.42</v>
      </c>
      <c r="H45" s="45">
        <v>5748.42</v>
      </c>
      <c r="I45" s="45">
        <v>5748.41</v>
      </c>
      <c r="J45" s="45">
        <v>5748.41</v>
      </c>
      <c r="K45" s="45">
        <v>5748.41</v>
      </c>
      <c r="L45" s="45">
        <v>5748.41</v>
      </c>
      <c r="M45" s="45">
        <v>5748.41</v>
      </c>
      <c r="N45" s="45">
        <v>5748.41</v>
      </c>
      <c r="O45" s="45">
        <v>5748.41</v>
      </c>
    </row>
    <row r="46" spans="1:15" ht="15.75" x14ac:dyDescent="0.25">
      <c r="A46" s="21" t="s">
        <v>198</v>
      </c>
      <c r="B46" s="26" t="s">
        <v>199</v>
      </c>
      <c r="C46" s="45">
        <v>2243160.6500000004</v>
      </c>
      <c r="D46" s="45">
        <v>186930.09</v>
      </c>
      <c r="E46" s="45">
        <v>186930.06999999998</v>
      </c>
      <c r="F46" s="45">
        <v>186930.06999999998</v>
      </c>
      <c r="G46" s="45">
        <v>186930.06999999998</v>
      </c>
      <c r="H46" s="45">
        <v>186930.06</v>
      </c>
      <c r="I46" s="45">
        <v>186930.05</v>
      </c>
      <c r="J46" s="45">
        <v>186930.05</v>
      </c>
      <c r="K46" s="45">
        <v>186930.05</v>
      </c>
      <c r="L46" s="45">
        <v>186930.05</v>
      </c>
      <c r="M46" s="45">
        <v>186930.05</v>
      </c>
      <c r="N46" s="45">
        <v>186930.05</v>
      </c>
      <c r="O46" s="45">
        <v>186929.99</v>
      </c>
    </row>
    <row r="47" spans="1:15" ht="15.75" x14ac:dyDescent="0.25">
      <c r="A47" s="21" t="s">
        <v>200</v>
      </c>
      <c r="B47" s="26" t="s">
        <v>201</v>
      </c>
      <c r="C47" s="45">
        <v>521831.45000000007</v>
      </c>
      <c r="D47" s="45">
        <v>43485.97</v>
      </c>
      <c r="E47" s="45">
        <v>43485.96</v>
      </c>
      <c r="F47" s="45">
        <v>43485.96</v>
      </c>
      <c r="G47" s="45">
        <v>43485.96</v>
      </c>
      <c r="H47" s="45">
        <v>43485.95</v>
      </c>
      <c r="I47" s="45">
        <v>43485.95</v>
      </c>
      <c r="J47" s="45">
        <v>43485.95</v>
      </c>
      <c r="K47" s="45">
        <v>43485.95</v>
      </c>
      <c r="L47" s="45">
        <v>43485.95</v>
      </c>
      <c r="M47" s="45">
        <v>43485.95</v>
      </c>
      <c r="N47" s="45">
        <v>43485.95</v>
      </c>
      <c r="O47" s="45">
        <v>43485.95</v>
      </c>
    </row>
    <row r="48" spans="1:15" ht="15.75" x14ac:dyDescent="0.25">
      <c r="A48" s="18" t="s">
        <v>202</v>
      </c>
      <c r="B48" s="25" t="s">
        <v>96</v>
      </c>
      <c r="C48" s="44">
        <v>243065317.28000003</v>
      </c>
      <c r="D48" s="44">
        <v>12917562.420000002</v>
      </c>
      <c r="E48" s="44">
        <v>21723019.259999998</v>
      </c>
      <c r="F48" s="44">
        <v>21723019.25</v>
      </c>
      <c r="G48" s="44">
        <v>21723019.25</v>
      </c>
      <c r="H48" s="44">
        <v>21723019.25</v>
      </c>
      <c r="I48" s="44">
        <v>21723019.25</v>
      </c>
      <c r="J48" s="44">
        <v>21723019.25</v>
      </c>
      <c r="K48" s="44">
        <v>21723019.25</v>
      </c>
      <c r="L48" s="44">
        <v>21723019.240000002</v>
      </c>
      <c r="M48" s="44">
        <v>21723019.25</v>
      </c>
      <c r="N48" s="44">
        <v>21723019.219999999</v>
      </c>
      <c r="O48" s="44">
        <v>12917562.390000001</v>
      </c>
    </row>
    <row r="49" spans="1:16" ht="15.75" x14ac:dyDescent="0.25">
      <c r="A49" s="21" t="s">
        <v>203</v>
      </c>
      <c r="B49" s="26" t="s">
        <v>204</v>
      </c>
      <c r="C49" s="45">
        <v>243065317.28000003</v>
      </c>
      <c r="D49" s="45">
        <v>12917562.420000002</v>
      </c>
      <c r="E49" s="45">
        <v>21723019.259999998</v>
      </c>
      <c r="F49" s="45">
        <v>21723019.25</v>
      </c>
      <c r="G49" s="45">
        <v>21723019.25</v>
      </c>
      <c r="H49" s="45">
        <v>21723019.25</v>
      </c>
      <c r="I49" s="45">
        <v>21723019.25</v>
      </c>
      <c r="J49" s="45">
        <v>21723019.25</v>
      </c>
      <c r="K49" s="45">
        <v>21723019.25</v>
      </c>
      <c r="L49" s="45">
        <v>21723019.240000002</v>
      </c>
      <c r="M49" s="45">
        <v>21723019.25</v>
      </c>
      <c r="N49" s="45">
        <v>21723019.219999999</v>
      </c>
      <c r="O49" s="45">
        <v>12917562.390000001</v>
      </c>
    </row>
    <row r="50" spans="1:16" ht="15.75" x14ac:dyDescent="0.25">
      <c r="A50" s="18" t="s">
        <v>205</v>
      </c>
      <c r="B50" s="25" t="s">
        <v>97</v>
      </c>
      <c r="C50" s="44">
        <v>49668805.850000001</v>
      </c>
      <c r="D50" s="44">
        <v>4139067.17</v>
      </c>
      <c r="E50" s="44">
        <v>4139067.17</v>
      </c>
      <c r="F50" s="44">
        <v>4139067.16</v>
      </c>
      <c r="G50" s="44">
        <v>4139067.16</v>
      </c>
      <c r="H50" s="44">
        <v>4139067.16</v>
      </c>
      <c r="I50" s="44">
        <v>4139067.16</v>
      </c>
      <c r="J50" s="44">
        <v>4139067.16</v>
      </c>
      <c r="K50" s="44">
        <v>4139067.1500000004</v>
      </c>
      <c r="L50" s="44">
        <v>4139067.1500000004</v>
      </c>
      <c r="M50" s="44">
        <v>4139067.1400000006</v>
      </c>
      <c r="N50" s="44">
        <v>4139067.1400000006</v>
      </c>
      <c r="O50" s="44">
        <v>4139067.1300000004</v>
      </c>
    </row>
    <row r="51" spans="1:16" ht="15.75" x14ac:dyDescent="0.25">
      <c r="A51" s="21" t="s">
        <v>206</v>
      </c>
      <c r="B51" s="26" t="s">
        <v>207</v>
      </c>
      <c r="C51" s="45">
        <v>19827589.810000002</v>
      </c>
      <c r="D51" s="45">
        <v>1652299.16</v>
      </c>
      <c r="E51" s="45">
        <v>1652299.16</v>
      </c>
      <c r="F51" s="45">
        <v>1652299.1500000001</v>
      </c>
      <c r="G51" s="45">
        <v>1652299.1500000001</v>
      </c>
      <c r="H51" s="45">
        <v>1652299.1500000001</v>
      </c>
      <c r="I51" s="45">
        <v>1652299.1500000001</v>
      </c>
      <c r="J51" s="45">
        <v>1652299.1500000001</v>
      </c>
      <c r="K51" s="45">
        <v>1652299.1500000001</v>
      </c>
      <c r="L51" s="45">
        <v>1652299.1500000001</v>
      </c>
      <c r="M51" s="45">
        <v>1652299.1500000001</v>
      </c>
      <c r="N51" s="45">
        <v>1652299.1500000001</v>
      </c>
      <c r="O51" s="45">
        <v>1652299.1400000001</v>
      </c>
    </row>
    <row r="52" spans="1:16" ht="15.75" x14ac:dyDescent="0.25">
      <c r="A52" s="21" t="s">
        <v>208</v>
      </c>
      <c r="B52" s="26" t="s">
        <v>209</v>
      </c>
      <c r="C52" s="45">
        <v>29841216.040000007</v>
      </c>
      <c r="D52" s="45">
        <v>2486768.0099999998</v>
      </c>
      <c r="E52" s="45">
        <v>2486768.0099999998</v>
      </c>
      <c r="F52" s="45">
        <v>2486768.0099999998</v>
      </c>
      <c r="G52" s="45">
        <v>2486768.0099999998</v>
      </c>
      <c r="H52" s="45">
        <v>2486768.0099999998</v>
      </c>
      <c r="I52" s="45">
        <v>2486768.0099999998</v>
      </c>
      <c r="J52" s="45">
        <v>2486768.0099999998</v>
      </c>
      <c r="K52" s="45">
        <v>2486768</v>
      </c>
      <c r="L52" s="45">
        <v>2486768</v>
      </c>
      <c r="M52" s="45">
        <v>2486767.9900000002</v>
      </c>
      <c r="N52" s="45">
        <v>2486767.9900000002</v>
      </c>
      <c r="O52" s="45">
        <v>2486767.9900000002</v>
      </c>
    </row>
    <row r="53" spans="1:16" ht="33.75" customHeight="1" thickBot="1" x14ac:dyDescent="0.3">
      <c r="A53" s="52" t="s">
        <v>59</v>
      </c>
      <c r="B53" s="53"/>
      <c r="C53" s="46">
        <f t="shared" ref="C53:O53" si="0">C10+C16+C25+C35+C40+C48+C50</f>
        <v>2426508057.4200001</v>
      </c>
      <c r="D53" s="46">
        <f t="shared" si="0"/>
        <v>190058066.99999997</v>
      </c>
      <c r="E53" s="46">
        <f t="shared" si="0"/>
        <v>185391343.84999996</v>
      </c>
      <c r="F53" s="46">
        <f t="shared" si="0"/>
        <v>185391343.75999999</v>
      </c>
      <c r="G53" s="46">
        <f t="shared" si="0"/>
        <v>198561082.03</v>
      </c>
      <c r="H53" s="46">
        <f t="shared" si="0"/>
        <v>187058009.47</v>
      </c>
      <c r="I53" s="46">
        <f t="shared" si="0"/>
        <v>187058011.35999998</v>
      </c>
      <c r="J53" s="46">
        <f t="shared" si="0"/>
        <v>200225052.89999998</v>
      </c>
      <c r="K53" s="46">
        <f t="shared" si="0"/>
        <v>186656468.50999999</v>
      </c>
      <c r="L53" s="46">
        <f t="shared" si="0"/>
        <v>209809744.16</v>
      </c>
      <c r="M53" s="46">
        <f t="shared" si="0"/>
        <v>185391342.78999996</v>
      </c>
      <c r="N53" s="46">
        <f t="shared" si="0"/>
        <v>185391342.61000001</v>
      </c>
      <c r="O53" s="46">
        <f t="shared" si="0"/>
        <v>325516248.97999996</v>
      </c>
    </row>
    <row r="55" spans="1:16" x14ac:dyDescent="0.25">
      <c r="P55">
        <f>M61</f>
        <v>0</v>
      </c>
    </row>
  </sheetData>
  <sortState xmlns:xlrd2="http://schemas.microsoft.com/office/spreadsheetml/2017/richdata2" ref="A26:Q34">
    <sortCondition sortBy="cellColor" ref="A26:A34" dxfId="2"/>
  </sortState>
  <mergeCells count="2">
    <mergeCell ref="A6:C6"/>
    <mergeCell ref="A53:B5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9765-D90E-49FA-BBDB-41051655AEC3}">
  <dimension ref="A1:X53"/>
  <sheetViews>
    <sheetView zoomScale="70" zoomScaleNormal="70" workbookViewId="0">
      <selection activeCell="A10" sqref="A10:C10"/>
    </sheetView>
  </sheetViews>
  <sheetFormatPr baseColWidth="10" defaultRowHeight="15" x14ac:dyDescent="0.25"/>
  <cols>
    <col min="2" max="2" width="58.85546875" customWidth="1"/>
    <col min="3" max="3" width="21.140625" bestFit="1" customWidth="1"/>
    <col min="4" max="6" width="17.28515625" bestFit="1" customWidth="1"/>
    <col min="7" max="7" width="18.85546875" bestFit="1" customWidth="1"/>
  </cols>
  <sheetData>
    <row r="1" spans="1:24" s="3" customFormat="1" ht="81" customHeight="1" x14ac:dyDescent="0.25">
      <c r="A1" s="1"/>
      <c r="B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3" customFormat="1" ht="19.5" x14ac:dyDescent="0.3">
      <c r="A2" s="4" t="s">
        <v>0</v>
      </c>
      <c r="B2" s="2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3" customFormat="1" ht="19.5" x14ac:dyDescent="0.3">
      <c r="A3" s="4" t="s">
        <v>1</v>
      </c>
      <c r="B3" s="2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3" customFormat="1" ht="19.5" x14ac:dyDescent="0.3">
      <c r="A4" s="4"/>
      <c r="B4" s="2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3" customFormat="1" ht="19.5" x14ac:dyDescent="0.3">
      <c r="A5" s="6" t="s">
        <v>41</v>
      </c>
      <c r="B5" s="23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3" customFormat="1" ht="20.25" customHeight="1" thickBot="1" x14ac:dyDescent="0.35">
      <c r="A6" s="51" t="s">
        <v>91</v>
      </c>
      <c r="B6" s="51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3" customFormat="1" x14ac:dyDescent="0.25">
      <c r="A7" s="7"/>
      <c r="B7" s="2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3" customFormat="1" ht="45.75" customHeight="1" thickBot="1" x14ac:dyDescent="0.3">
      <c r="A8" s="17" t="s">
        <v>46</v>
      </c>
      <c r="B8" s="24" t="s">
        <v>8</v>
      </c>
      <c r="C8" s="8" t="s">
        <v>59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3" customFormat="1" ht="6.75" customHeight="1" thickBot="1" x14ac:dyDescent="0.3">
      <c r="A9" s="28" t="s">
        <v>88</v>
      </c>
      <c r="B9" s="29" t="s">
        <v>88</v>
      </c>
      <c r="C9" s="28" t="s">
        <v>88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21" customHeight="1" x14ac:dyDescent="0.25">
      <c r="A10" s="18" t="s">
        <v>29</v>
      </c>
      <c r="B10" s="25" t="s">
        <v>92</v>
      </c>
      <c r="C10" s="44">
        <v>1370031379.23</v>
      </c>
    </row>
    <row r="11" spans="1:24" s="3" customFormat="1" ht="18.75" customHeight="1" x14ac:dyDescent="0.25">
      <c r="A11" s="21" t="s">
        <v>31</v>
      </c>
      <c r="B11" s="26" t="s">
        <v>138</v>
      </c>
      <c r="C11" s="45">
        <v>723751252.79999983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5.75" x14ac:dyDescent="0.25">
      <c r="A12" s="49" t="s">
        <v>33</v>
      </c>
      <c r="B12" s="48" t="s">
        <v>139</v>
      </c>
      <c r="C12" s="50">
        <v>60999999.999999985</v>
      </c>
    </row>
    <row r="13" spans="1:24" ht="15.75" x14ac:dyDescent="0.25">
      <c r="A13" s="49" t="s">
        <v>35</v>
      </c>
      <c r="B13" s="48" t="s">
        <v>140</v>
      </c>
      <c r="C13" s="50">
        <v>189836540.66999999</v>
      </c>
    </row>
    <row r="14" spans="1:24" ht="15.75" x14ac:dyDescent="0.25">
      <c r="A14" s="49" t="s">
        <v>141</v>
      </c>
      <c r="B14" s="48" t="s">
        <v>142</v>
      </c>
      <c r="C14" s="50">
        <v>187871692.41</v>
      </c>
    </row>
    <row r="15" spans="1:24" ht="15.75" x14ac:dyDescent="0.25">
      <c r="A15" s="49" t="s">
        <v>37</v>
      </c>
      <c r="B15" s="48" t="s">
        <v>143</v>
      </c>
      <c r="C15" s="50">
        <v>207571893.34999987</v>
      </c>
    </row>
    <row r="16" spans="1:24" ht="15.75" x14ac:dyDescent="0.25">
      <c r="A16" s="18" t="s">
        <v>144</v>
      </c>
      <c r="B16" s="25" t="s">
        <v>93</v>
      </c>
      <c r="C16" s="44">
        <v>205703460.84999999</v>
      </c>
    </row>
    <row r="17" spans="1:3" ht="15.75" x14ac:dyDescent="0.25">
      <c r="A17" s="21" t="s">
        <v>145</v>
      </c>
      <c r="B17" s="26" t="s">
        <v>146</v>
      </c>
      <c r="C17" s="45">
        <v>10939400.769999996</v>
      </c>
    </row>
    <row r="18" spans="1:3" ht="15.75" x14ac:dyDescent="0.25">
      <c r="A18" s="49" t="s">
        <v>147</v>
      </c>
      <c r="B18" s="48" t="s">
        <v>148</v>
      </c>
      <c r="C18" s="50">
        <v>2200660.9</v>
      </c>
    </row>
    <row r="19" spans="1:3" ht="15.75" x14ac:dyDescent="0.25">
      <c r="A19" s="49" t="s">
        <v>149</v>
      </c>
      <c r="B19" s="48" t="s">
        <v>150</v>
      </c>
      <c r="C19" s="50">
        <v>51289865.790000014</v>
      </c>
    </row>
    <row r="20" spans="1:3" ht="15.75" x14ac:dyDescent="0.25">
      <c r="A20" s="49" t="s">
        <v>151</v>
      </c>
      <c r="B20" s="48" t="s">
        <v>152</v>
      </c>
      <c r="C20" s="50">
        <v>14724530.630000005</v>
      </c>
    </row>
    <row r="21" spans="1:3" ht="15.75" x14ac:dyDescent="0.25">
      <c r="A21" s="49" t="s">
        <v>153</v>
      </c>
      <c r="B21" s="48" t="s">
        <v>154</v>
      </c>
      <c r="C21" s="50">
        <v>103338778.48999999</v>
      </c>
    </row>
    <row r="22" spans="1:3" ht="15.75" x14ac:dyDescent="0.25">
      <c r="A22" s="49" t="s">
        <v>155</v>
      </c>
      <c r="B22" s="48" t="s">
        <v>156</v>
      </c>
      <c r="C22" s="50">
        <v>5177763.33</v>
      </c>
    </row>
    <row r="23" spans="1:3" ht="15.75" x14ac:dyDescent="0.25">
      <c r="A23" s="49" t="s">
        <v>157</v>
      </c>
      <c r="B23" s="48" t="s">
        <v>158</v>
      </c>
      <c r="C23" s="50">
        <v>1476332.93</v>
      </c>
    </row>
    <row r="24" spans="1:3" ht="15.75" x14ac:dyDescent="0.25">
      <c r="A24" s="49" t="s">
        <v>159</v>
      </c>
      <c r="B24" s="48" t="s">
        <v>160</v>
      </c>
      <c r="C24" s="50">
        <v>16556128.010000002</v>
      </c>
    </row>
    <row r="25" spans="1:3" ht="15.75" x14ac:dyDescent="0.25">
      <c r="A25" s="18" t="s">
        <v>161</v>
      </c>
      <c r="B25" s="25" t="s">
        <v>94</v>
      </c>
      <c r="C25" s="44">
        <v>323945034.48000002</v>
      </c>
    </row>
    <row r="26" spans="1:3" ht="15.75" x14ac:dyDescent="0.25">
      <c r="A26" s="21" t="s">
        <v>162</v>
      </c>
      <c r="B26" s="26" t="s">
        <v>163</v>
      </c>
      <c r="C26" s="45">
        <v>86838993.650000006</v>
      </c>
    </row>
    <row r="27" spans="1:3" ht="15.75" x14ac:dyDescent="0.25">
      <c r="A27" s="49" t="s">
        <v>164</v>
      </c>
      <c r="B27" s="48" t="s">
        <v>165</v>
      </c>
      <c r="C27" s="50">
        <v>48431512.640000001</v>
      </c>
    </row>
    <row r="28" spans="1:3" ht="15.75" x14ac:dyDescent="0.25">
      <c r="A28" s="49" t="s">
        <v>166</v>
      </c>
      <c r="B28" s="48" t="s">
        <v>167</v>
      </c>
      <c r="C28" s="50">
        <v>17589202.920000002</v>
      </c>
    </row>
    <row r="29" spans="1:3" ht="15.75" x14ac:dyDescent="0.25">
      <c r="A29" s="21" t="s">
        <v>168</v>
      </c>
      <c r="B29" s="26" t="s">
        <v>169</v>
      </c>
      <c r="C29" s="45">
        <v>9337089.3699999992</v>
      </c>
    </row>
    <row r="30" spans="1:3" ht="15.75" x14ac:dyDescent="0.25">
      <c r="A30" s="49" t="s">
        <v>170</v>
      </c>
      <c r="B30" s="48" t="s">
        <v>171</v>
      </c>
      <c r="C30" s="50">
        <v>150591003.70999998</v>
      </c>
    </row>
    <row r="31" spans="1:3" ht="15.75" x14ac:dyDescent="0.25">
      <c r="A31" s="49" t="s">
        <v>172</v>
      </c>
      <c r="B31" s="48" t="s">
        <v>173</v>
      </c>
      <c r="C31" s="50">
        <v>4999329.2500000009</v>
      </c>
    </row>
    <row r="32" spans="1:3" ht="15.75" x14ac:dyDescent="0.25">
      <c r="A32" s="49" t="s">
        <v>174</v>
      </c>
      <c r="B32" s="48" t="s">
        <v>175</v>
      </c>
      <c r="C32" s="50">
        <v>194324.03</v>
      </c>
    </row>
    <row r="33" spans="1:3" ht="15.75" x14ac:dyDescent="0.25">
      <c r="A33" s="49" t="s">
        <v>176</v>
      </c>
      <c r="B33" s="48" t="s">
        <v>177</v>
      </c>
      <c r="C33" s="50">
        <v>1167814.5100000002</v>
      </c>
    </row>
    <row r="34" spans="1:3" ht="15.75" x14ac:dyDescent="0.25">
      <c r="A34" s="49" t="s">
        <v>176</v>
      </c>
      <c r="B34" s="48" t="s">
        <v>177</v>
      </c>
      <c r="C34" s="50">
        <v>4795764.4000000013</v>
      </c>
    </row>
    <row r="35" spans="1:3" ht="15.75" x14ac:dyDescent="0.25">
      <c r="A35" s="18" t="s">
        <v>178</v>
      </c>
      <c r="B35" s="25" t="s">
        <v>95</v>
      </c>
      <c r="C35" s="44">
        <v>219386386.84999999</v>
      </c>
    </row>
    <row r="36" spans="1:3" ht="15.75" x14ac:dyDescent="0.25">
      <c r="A36" s="21" t="s">
        <v>179</v>
      </c>
      <c r="B36" s="26" t="s">
        <v>180</v>
      </c>
      <c r="C36" s="45">
        <v>71393133.760000005</v>
      </c>
    </row>
    <row r="37" spans="1:3" ht="15.75" x14ac:dyDescent="0.25">
      <c r="A37" s="21" t="s">
        <v>181</v>
      </c>
      <c r="B37" s="26" t="s">
        <v>182</v>
      </c>
      <c r="C37" s="45">
        <v>1956831.7600000005</v>
      </c>
    </row>
    <row r="38" spans="1:3" ht="15.75" x14ac:dyDescent="0.25">
      <c r="A38" s="21" t="s">
        <v>183</v>
      </c>
      <c r="B38" s="26" t="s">
        <v>184</v>
      </c>
      <c r="C38" s="45">
        <v>135032951.88999999</v>
      </c>
    </row>
    <row r="39" spans="1:3" ht="15.75" x14ac:dyDescent="0.25">
      <c r="A39" s="21" t="s">
        <v>185</v>
      </c>
      <c r="B39" s="26" t="s">
        <v>45</v>
      </c>
      <c r="C39" s="45">
        <v>11003469.439999999</v>
      </c>
    </row>
    <row r="40" spans="1:3" ht="15.75" x14ac:dyDescent="0.25">
      <c r="A40" s="18" t="s">
        <v>186</v>
      </c>
      <c r="B40" s="25" t="s">
        <v>187</v>
      </c>
      <c r="C40" s="44">
        <v>14707672.879999997</v>
      </c>
    </row>
    <row r="41" spans="1:3" ht="15.75" x14ac:dyDescent="0.25">
      <c r="A41" s="21" t="s">
        <v>188</v>
      </c>
      <c r="B41" s="26" t="s">
        <v>189</v>
      </c>
      <c r="C41" s="45">
        <v>4360177.0099999988</v>
      </c>
    </row>
    <row r="42" spans="1:3" ht="15.75" x14ac:dyDescent="0.25">
      <c r="A42" s="21" t="s">
        <v>190</v>
      </c>
      <c r="B42" s="26" t="s">
        <v>191</v>
      </c>
      <c r="C42" s="45">
        <v>477283.59</v>
      </c>
    </row>
    <row r="43" spans="1:3" ht="15.75" x14ac:dyDescent="0.25">
      <c r="A43" s="21" t="s">
        <v>192</v>
      </c>
      <c r="B43" s="26" t="s">
        <v>193</v>
      </c>
      <c r="C43" s="45">
        <v>1813781.1999999995</v>
      </c>
    </row>
    <row r="44" spans="1:3" ht="15.75" x14ac:dyDescent="0.25">
      <c r="A44" s="21" t="s">
        <v>194</v>
      </c>
      <c r="B44" s="26" t="s">
        <v>195</v>
      </c>
      <c r="C44" s="45">
        <v>5222458.01</v>
      </c>
    </row>
    <row r="45" spans="1:3" ht="15.75" x14ac:dyDescent="0.25">
      <c r="A45" s="21" t="s">
        <v>196</v>
      </c>
      <c r="B45" s="26" t="s">
        <v>197</v>
      </c>
      <c r="C45" s="45">
        <v>68980.970000000016</v>
      </c>
    </row>
    <row r="46" spans="1:3" ht="15.75" x14ac:dyDescent="0.25">
      <c r="A46" s="21" t="s">
        <v>198</v>
      </c>
      <c r="B46" s="26" t="s">
        <v>199</v>
      </c>
      <c r="C46" s="45">
        <v>2243160.6500000004</v>
      </c>
    </row>
    <row r="47" spans="1:3" ht="15.75" x14ac:dyDescent="0.25">
      <c r="A47" s="21" t="s">
        <v>200</v>
      </c>
      <c r="B47" s="26" t="s">
        <v>201</v>
      </c>
      <c r="C47" s="45">
        <v>521831.45000000007</v>
      </c>
    </row>
    <row r="48" spans="1:3" ht="15.75" x14ac:dyDescent="0.25">
      <c r="A48" s="18" t="s">
        <v>202</v>
      </c>
      <c r="B48" s="25" t="s">
        <v>96</v>
      </c>
      <c r="C48" s="44">
        <v>243065317.28000003</v>
      </c>
    </row>
    <row r="49" spans="1:3" ht="15.75" x14ac:dyDescent="0.25">
      <c r="A49" s="21" t="s">
        <v>203</v>
      </c>
      <c r="B49" s="26" t="s">
        <v>204</v>
      </c>
      <c r="C49" s="45">
        <v>243065317.28000003</v>
      </c>
    </row>
    <row r="50" spans="1:3" ht="15.75" x14ac:dyDescent="0.25">
      <c r="A50" s="18" t="s">
        <v>205</v>
      </c>
      <c r="B50" s="25" t="s">
        <v>97</v>
      </c>
      <c r="C50" s="44">
        <v>49668805.850000001</v>
      </c>
    </row>
    <row r="51" spans="1:3" ht="15.75" x14ac:dyDescent="0.25">
      <c r="A51" s="21" t="s">
        <v>206</v>
      </c>
      <c r="B51" s="26" t="s">
        <v>207</v>
      </c>
      <c r="C51" s="45">
        <v>19827589.810000002</v>
      </c>
    </row>
    <row r="52" spans="1:3" ht="15.75" x14ac:dyDescent="0.25">
      <c r="A52" s="21" t="s">
        <v>208</v>
      </c>
      <c r="B52" s="26" t="s">
        <v>209</v>
      </c>
      <c r="C52" s="45">
        <v>29841216.040000007</v>
      </c>
    </row>
    <row r="53" spans="1:3" ht="15.75" x14ac:dyDescent="0.25">
      <c r="A53" s="20"/>
      <c r="B53" s="27"/>
      <c r="C53" s="46">
        <f>C10+C16+C25+C35+C40+C48+C50</f>
        <v>2426508057.4200001</v>
      </c>
    </row>
  </sheetData>
  <sortState xmlns:xlrd2="http://schemas.microsoft.com/office/spreadsheetml/2017/richdata2" ref="A27:C34">
    <sortCondition sortBy="cellColor" ref="A27:A34" dxfId="1"/>
  </sortState>
  <mergeCells count="1">
    <mergeCell ref="A6:B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="85" zoomScaleNormal="85" workbookViewId="0">
      <selection activeCell="B30" sqref="B30"/>
    </sheetView>
  </sheetViews>
  <sheetFormatPr baseColWidth="10" defaultColWidth="11.42578125" defaultRowHeight="15" x14ac:dyDescent="0.25"/>
  <cols>
    <col min="1" max="1" width="13.28515625" style="3" customWidth="1"/>
    <col min="2" max="2" width="63.5703125" style="2" customWidth="1"/>
    <col min="3" max="3" width="27.85546875" style="2" customWidth="1"/>
    <col min="4" max="4" width="15.140625" style="3" bestFit="1" customWidth="1"/>
    <col min="5" max="16384" width="11.42578125" style="3"/>
  </cols>
  <sheetData>
    <row r="1" spans="1:4" ht="81" customHeight="1" x14ac:dyDescent="0.25">
      <c r="A1" s="1"/>
    </row>
    <row r="2" spans="1:4" ht="19.5" x14ac:dyDescent="0.3">
      <c r="A2" s="4" t="s">
        <v>0</v>
      </c>
      <c r="B2" s="5"/>
      <c r="C2" s="5"/>
    </row>
    <row r="3" spans="1:4" ht="19.5" x14ac:dyDescent="0.3">
      <c r="A3" s="4" t="s">
        <v>1</v>
      </c>
      <c r="B3" s="5"/>
      <c r="C3" s="5"/>
    </row>
    <row r="4" spans="1:4" ht="19.5" x14ac:dyDescent="0.3">
      <c r="A4" s="4"/>
      <c r="B4" s="5"/>
      <c r="C4" s="5"/>
    </row>
    <row r="5" spans="1:4" ht="19.5" x14ac:dyDescent="0.3">
      <c r="A5" s="6" t="s">
        <v>41</v>
      </c>
      <c r="B5" s="5"/>
      <c r="C5" s="5"/>
    </row>
    <row r="6" spans="1:4" ht="20.25" thickBot="1" x14ac:dyDescent="0.35">
      <c r="A6" s="51" t="s">
        <v>89</v>
      </c>
      <c r="B6" s="51"/>
      <c r="C6" s="51"/>
    </row>
    <row r="7" spans="1:4" x14ac:dyDescent="0.25">
      <c r="A7" s="7"/>
    </row>
    <row r="8" spans="1:4" ht="45.75" customHeight="1" thickBot="1" x14ac:dyDescent="0.3">
      <c r="A8" s="14" t="s">
        <v>9</v>
      </c>
      <c r="B8" s="8" t="s">
        <v>10</v>
      </c>
      <c r="C8" s="8" t="s">
        <v>11</v>
      </c>
    </row>
    <row r="9" spans="1:4" ht="11.25" customHeight="1" thickBot="1" x14ac:dyDescent="0.3">
      <c r="A9" s="9"/>
      <c r="B9" s="9"/>
      <c r="C9" s="9"/>
    </row>
    <row r="10" spans="1:4" ht="15.75" x14ac:dyDescent="0.25">
      <c r="A10" s="15" t="s">
        <v>12</v>
      </c>
      <c r="B10" s="16" t="s">
        <v>13</v>
      </c>
      <c r="C10" s="16">
        <v>31440953.939999998</v>
      </c>
      <c r="D10" s="10"/>
    </row>
    <row r="11" spans="1:4" ht="15.75" x14ac:dyDescent="0.25">
      <c r="A11" s="15" t="s">
        <v>14</v>
      </c>
      <c r="B11" s="16" t="s">
        <v>15</v>
      </c>
      <c r="C11" s="16">
        <v>56581201.309999965</v>
      </c>
    </row>
    <row r="12" spans="1:4" ht="15.75" x14ac:dyDescent="0.25">
      <c r="A12" s="15" t="s">
        <v>16</v>
      </c>
      <c r="B12" s="16" t="s">
        <v>17</v>
      </c>
      <c r="C12" s="16">
        <v>22219133.399999924</v>
      </c>
    </row>
    <row r="13" spans="1:4" ht="15.75" x14ac:dyDescent="0.25">
      <c r="A13" s="15" t="s">
        <v>18</v>
      </c>
      <c r="B13" s="16" t="s">
        <v>19</v>
      </c>
      <c r="C13" s="16">
        <v>120950423.50000104</v>
      </c>
    </row>
    <row r="14" spans="1:4" ht="15.75" x14ac:dyDescent="0.25">
      <c r="A14" s="15" t="s">
        <v>20</v>
      </c>
      <c r="B14" s="16" t="s">
        <v>1</v>
      </c>
      <c r="C14" s="16">
        <v>269883179.30000019</v>
      </c>
    </row>
    <row r="15" spans="1:4" ht="15.75" x14ac:dyDescent="0.25">
      <c r="A15" s="15" t="s">
        <v>21</v>
      </c>
      <c r="B15" s="16" t="s">
        <v>22</v>
      </c>
      <c r="C15" s="16">
        <v>12256118.690000009</v>
      </c>
    </row>
    <row r="16" spans="1:4" ht="15.75" x14ac:dyDescent="0.25">
      <c r="A16" s="15" t="s">
        <v>23</v>
      </c>
      <c r="B16" s="16" t="s">
        <v>24</v>
      </c>
      <c r="C16" s="16">
        <v>233645165.35999906</v>
      </c>
    </row>
    <row r="17" spans="1:3" ht="15.75" x14ac:dyDescent="0.25">
      <c r="A17" s="15" t="s">
        <v>25</v>
      </c>
      <c r="B17" s="16" t="s">
        <v>26</v>
      </c>
      <c r="C17" s="16">
        <v>22767502.24999997</v>
      </c>
    </row>
    <row r="18" spans="1:3" ht="15.75" x14ac:dyDescent="0.25">
      <c r="A18" s="15" t="s">
        <v>27</v>
      </c>
      <c r="B18" s="16" t="s">
        <v>28</v>
      </c>
      <c r="C18" s="16">
        <v>459165493.04999524</v>
      </c>
    </row>
    <row r="19" spans="1:3" ht="15.75" x14ac:dyDescent="0.25">
      <c r="A19" s="15" t="s">
        <v>29</v>
      </c>
      <c r="B19" s="16" t="s">
        <v>30</v>
      </c>
      <c r="C19" s="16">
        <v>298627660.8900007</v>
      </c>
    </row>
    <row r="20" spans="1:3" ht="15.75" x14ac:dyDescent="0.25">
      <c r="A20" s="15" t="s">
        <v>31</v>
      </c>
      <c r="B20" s="16" t="s">
        <v>32</v>
      </c>
      <c r="C20" s="16">
        <v>107873534.25000036</v>
      </c>
    </row>
    <row r="21" spans="1:3" ht="15.75" x14ac:dyDescent="0.25">
      <c r="A21" s="15" t="s">
        <v>33</v>
      </c>
      <c r="B21" s="16" t="s">
        <v>34</v>
      </c>
      <c r="C21" s="16">
        <v>121694799.48000042</v>
      </c>
    </row>
    <row r="22" spans="1:3" ht="15.75" x14ac:dyDescent="0.25">
      <c r="A22" s="15" t="s">
        <v>35</v>
      </c>
      <c r="B22" s="16" t="s">
        <v>36</v>
      </c>
      <c r="C22" s="16">
        <v>101162656.76000038</v>
      </c>
    </row>
    <row r="23" spans="1:3" ht="15.75" x14ac:dyDescent="0.25">
      <c r="A23" s="15" t="s">
        <v>37</v>
      </c>
      <c r="B23" s="16" t="s">
        <v>38</v>
      </c>
      <c r="C23" s="16">
        <v>511521807.95000064</v>
      </c>
    </row>
    <row r="24" spans="1:3" ht="15.75" x14ac:dyDescent="0.25">
      <c r="A24" s="15" t="s">
        <v>39</v>
      </c>
      <c r="B24" s="16" t="s">
        <v>40</v>
      </c>
      <c r="C24" s="16">
        <v>56718427.290000163</v>
      </c>
    </row>
    <row r="25" spans="1:3" s="11" customFormat="1" ht="32.25" customHeight="1" thickBot="1" x14ac:dyDescent="0.3">
      <c r="A25" s="52" t="s">
        <v>59</v>
      </c>
      <c r="B25" s="53"/>
      <c r="C25" s="12">
        <f>SUM(C10:C24)</f>
        <v>2426508057.4199982</v>
      </c>
    </row>
    <row r="26" spans="1:3" customFormat="1" x14ac:dyDescent="0.25"/>
    <row r="27" spans="1:3" customFormat="1" x14ac:dyDescent="0.25"/>
    <row r="28" spans="1:3" customFormat="1" x14ac:dyDescent="0.25"/>
    <row r="29" spans="1:3" customFormat="1" x14ac:dyDescent="0.25"/>
    <row r="30" spans="1:3" customFormat="1" x14ac:dyDescent="0.25"/>
    <row r="31" spans="1:3" customFormat="1" x14ac:dyDescent="0.25"/>
    <row r="32" spans="1:3" customFormat="1" x14ac:dyDescent="0.25"/>
    <row r="33" spans="1:3" customFormat="1" x14ac:dyDescent="0.25"/>
    <row r="34" spans="1:3" customFormat="1" x14ac:dyDescent="0.25"/>
    <row r="35" spans="1:3" customFormat="1" x14ac:dyDescent="0.25"/>
    <row r="36" spans="1:3" customFormat="1" x14ac:dyDescent="0.25"/>
    <row r="37" spans="1:3" customFormat="1" x14ac:dyDescent="0.25"/>
    <row r="38" spans="1:3" customFormat="1" x14ac:dyDescent="0.25"/>
    <row r="39" spans="1:3" s="11" customFormat="1" x14ac:dyDescent="0.25">
      <c r="A39" s="13"/>
      <c r="B39" s="2"/>
      <c r="C39" s="2"/>
    </row>
  </sheetData>
  <mergeCells count="2">
    <mergeCell ref="A25:B25"/>
    <mergeCell ref="A6:C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1FB5-A0D8-4224-BCDA-C53C67B441F4}">
  <dimension ref="A1:K33"/>
  <sheetViews>
    <sheetView zoomScale="85" zoomScaleNormal="85" workbookViewId="0">
      <selection activeCell="J10" sqref="J10"/>
    </sheetView>
  </sheetViews>
  <sheetFormatPr baseColWidth="10" defaultColWidth="11.42578125" defaultRowHeight="15" x14ac:dyDescent="0.25"/>
  <cols>
    <col min="1" max="1" width="13.28515625" style="3" customWidth="1"/>
    <col min="2" max="2" width="63.5703125" style="2" customWidth="1"/>
    <col min="3" max="3" width="27.85546875" style="2" customWidth="1"/>
    <col min="4" max="4" width="15.140625" style="3" bestFit="1" customWidth="1"/>
    <col min="5" max="5" width="13.7109375" bestFit="1" customWidth="1"/>
    <col min="7" max="7" width="13.7109375" bestFit="1" customWidth="1"/>
    <col min="12" max="16384" width="11.42578125" style="3"/>
  </cols>
  <sheetData>
    <row r="1" spans="1:3" ht="81" customHeight="1" x14ac:dyDescent="0.25">
      <c r="A1" s="1"/>
    </row>
    <row r="2" spans="1:3" ht="19.5" x14ac:dyDescent="0.3">
      <c r="A2" s="4" t="s">
        <v>0</v>
      </c>
      <c r="B2" s="5"/>
      <c r="C2" s="5"/>
    </row>
    <row r="3" spans="1:3" ht="19.5" x14ac:dyDescent="0.3">
      <c r="A3" s="4" t="s">
        <v>1</v>
      </c>
      <c r="B3" s="5"/>
      <c r="C3" s="5"/>
    </row>
    <row r="4" spans="1:3" ht="19.5" x14ac:dyDescent="0.3">
      <c r="A4" s="4"/>
      <c r="B4" s="5"/>
      <c r="C4" s="5"/>
    </row>
    <row r="5" spans="1:3" ht="19.5" x14ac:dyDescent="0.3">
      <c r="A5" s="6" t="s">
        <v>41</v>
      </c>
      <c r="B5" s="5"/>
      <c r="C5" s="5"/>
    </row>
    <row r="6" spans="1:3" ht="20.25" thickBot="1" x14ac:dyDescent="0.35">
      <c r="A6" s="51" t="s">
        <v>213</v>
      </c>
      <c r="B6" s="51"/>
      <c r="C6" s="51"/>
    </row>
    <row r="7" spans="1:3" x14ac:dyDescent="0.25">
      <c r="A7" s="7"/>
    </row>
    <row r="8" spans="1:3" ht="45.75" customHeight="1" thickBot="1" x14ac:dyDescent="0.3">
      <c r="A8" s="14" t="s">
        <v>9</v>
      </c>
      <c r="B8" s="8" t="s">
        <v>10</v>
      </c>
      <c r="C8" s="8" t="s">
        <v>11</v>
      </c>
    </row>
    <row r="9" spans="1:3" ht="11.25" customHeight="1" thickBot="1" x14ac:dyDescent="0.3">
      <c r="A9" s="9"/>
      <c r="B9" s="9"/>
      <c r="C9" s="9"/>
    </row>
    <row r="10" spans="1:3" ht="15.75" customHeight="1" x14ac:dyDescent="0.25">
      <c r="A10" s="18">
        <v>1</v>
      </c>
      <c r="B10" s="25" t="s">
        <v>226</v>
      </c>
      <c r="C10" s="44">
        <v>1590800243.8199847</v>
      </c>
    </row>
    <row r="11" spans="1:3" ht="15.75" x14ac:dyDescent="0.25">
      <c r="A11" s="15" t="s">
        <v>214</v>
      </c>
      <c r="B11" s="16" t="s">
        <v>215</v>
      </c>
      <c r="C11" s="16">
        <v>1590800243.8199847</v>
      </c>
    </row>
    <row r="12" spans="1:3" ht="15.75" x14ac:dyDescent="0.25">
      <c r="A12" s="18">
        <v>2</v>
      </c>
      <c r="B12" s="25" t="s">
        <v>227</v>
      </c>
      <c r="C12" s="44">
        <v>589806529.54999566</v>
      </c>
    </row>
    <row r="13" spans="1:3" ht="15.75" x14ac:dyDescent="0.25">
      <c r="A13" s="15" t="s">
        <v>216</v>
      </c>
      <c r="B13" s="16" t="s">
        <v>217</v>
      </c>
      <c r="C13" s="16">
        <v>459165493.04999524</v>
      </c>
    </row>
    <row r="14" spans="1:3" ht="15.75" x14ac:dyDescent="0.25">
      <c r="A14" s="15" t="s">
        <v>218</v>
      </c>
      <c r="B14" s="16" t="s">
        <v>219</v>
      </c>
      <c r="C14" s="16">
        <v>107873534.25000036</v>
      </c>
    </row>
    <row r="15" spans="1:3" ht="15.75" x14ac:dyDescent="0.25">
      <c r="A15" s="15" t="s">
        <v>220</v>
      </c>
      <c r="B15" s="16" t="s">
        <v>221</v>
      </c>
      <c r="C15" s="16">
        <v>22767502.24999997</v>
      </c>
    </row>
    <row r="16" spans="1:3" ht="15.75" x14ac:dyDescent="0.25">
      <c r="A16" s="18">
        <v>3</v>
      </c>
      <c r="B16" s="25" t="s">
        <v>228</v>
      </c>
      <c r="C16" s="44">
        <v>245901284.04999906</v>
      </c>
    </row>
    <row r="17" spans="1:11" ht="15.75" x14ac:dyDescent="0.25">
      <c r="A17" s="15" t="s">
        <v>222</v>
      </c>
      <c r="B17" s="16" t="s">
        <v>223</v>
      </c>
      <c r="C17" s="16">
        <v>233645165.35999906</v>
      </c>
    </row>
    <row r="18" spans="1:11" ht="15.75" x14ac:dyDescent="0.25">
      <c r="A18" s="15" t="s">
        <v>224</v>
      </c>
      <c r="B18" s="16" t="s">
        <v>225</v>
      </c>
      <c r="C18" s="16">
        <v>12256118.690000009</v>
      </c>
    </row>
    <row r="19" spans="1:11" s="11" customFormat="1" ht="32.25" customHeight="1" thickBot="1" x14ac:dyDescent="0.3">
      <c r="A19" s="52" t="s">
        <v>59</v>
      </c>
      <c r="B19" s="53"/>
      <c r="C19" s="12">
        <v>3262215871.0199747</v>
      </c>
      <c r="E19"/>
      <c r="F19"/>
      <c r="G19"/>
      <c r="H19"/>
      <c r="I19"/>
      <c r="J19"/>
      <c r="K19"/>
    </row>
    <row r="20" spans="1:11" customFormat="1" x14ac:dyDescent="0.25"/>
    <row r="21" spans="1:11" customFormat="1" x14ac:dyDescent="0.25"/>
    <row r="22" spans="1:11" customFormat="1" x14ac:dyDescent="0.25"/>
    <row r="23" spans="1:11" customFormat="1" x14ac:dyDescent="0.25"/>
    <row r="24" spans="1:11" customFormat="1" x14ac:dyDescent="0.25"/>
    <row r="25" spans="1:11" customFormat="1" x14ac:dyDescent="0.25"/>
    <row r="26" spans="1:11" customFormat="1" x14ac:dyDescent="0.25"/>
    <row r="27" spans="1:11" customFormat="1" x14ac:dyDescent="0.25"/>
    <row r="28" spans="1:11" customFormat="1" x14ac:dyDescent="0.25"/>
    <row r="29" spans="1:11" customFormat="1" x14ac:dyDescent="0.25"/>
    <row r="30" spans="1:11" customFormat="1" x14ac:dyDescent="0.25"/>
    <row r="31" spans="1:11" customFormat="1" x14ac:dyDescent="0.25"/>
    <row r="32" spans="1:11" customFormat="1" x14ac:dyDescent="0.25"/>
    <row r="33" spans="1:11" s="11" customFormat="1" x14ac:dyDescent="0.25">
      <c r="A33" s="13"/>
      <c r="B33" s="2"/>
      <c r="C33" s="2"/>
      <c r="E33"/>
      <c r="F33"/>
      <c r="G33"/>
      <c r="H33"/>
      <c r="I33"/>
      <c r="J33"/>
      <c r="K33"/>
    </row>
  </sheetData>
  <mergeCells count="2">
    <mergeCell ref="A6:C6"/>
    <mergeCell ref="A19:B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FD4A0-BD8A-40F9-8D36-345F2527E948}">
  <dimension ref="A1:I28"/>
  <sheetViews>
    <sheetView zoomScale="85" zoomScaleNormal="85" workbookViewId="0">
      <selection activeCell="A28" sqref="A28:B28"/>
    </sheetView>
  </sheetViews>
  <sheetFormatPr baseColWidth="10" defaultColWidth="11.42578125" defaultRowHeight="15" x14ac:dyDescent="0.25"/>
  <cols>
    <col min="1" max="1" width="13.28515625" style="3" customWidth="1"/>
    <col min="2" max="2" width="63.5703125" style="2" customWidth="1"/>
    <col min="3" max="3" width="27.85546875" style="2" customWidth="1"/>
    <col min="4" max="4" width="15.140625" style="3" bestFit="1" customWidth="1"/>
    <col min="5" max="5" width="13.7109375" bestFit="1" customWidth="1"/>
    <col min="7" max="7" width="13.7109375" bestFit="1" customWidth="1"/>
    <col min="10" max="16384" width="11.42578125" style="3"/>
  </cols>
  <sheetData>
    <row r="1" spans="1:9" ht="81" customHeight="1" x14ac:dyDescent="0.25">
      <c r="A1" s="1"/>
    </row>
    <row r="2" spans="1:9" ht="19.5" x14ac:dyDescent="0.3">
      <c r="A2" s="4" t="s">
        <v>0</v>
      </c>
      <c r="B2" s="5"/>
      <c r="C2" s="5"/>
    </row>
    <row r="3" spans="1:9" ht="19.5" x14ac:dyDescent="0.3">
      <c r="A3" s="4" t="s">
        <v>1</v>
      </c>
      <c r="B3" s="5"/>
      <c r="C3" s="5"/>
    </row>
    <row r="4" spans="1:9" ht="19.5" x14ac:dyDescent="0.3">
      <c r="A4" s="4"/>
      <c r="B4" s="5"/>
      <c r="C4" s="5"/>
    </row>
    <row r="5" spans="1:9" ht="19.5" x14ac:dyDescent="0.3">
      <c r="A5" s="6" t="s">
        <v>41</v>
      </c>
      <c r="B5" s="5"/>
      <c r="C5" s="5"/>
    </row>
    <row r="6" spans="1:9" ht="20.25" thickBot="1" x14ac:dyDescent="0.35">
      <c r="A6" s="51" t="s">
        <v>212</v>
      </c>
      <c r="B6" s="51"/>
      <c r="C6" s="51"/>
    </row>
    <row r="7" spans="1:9" x14ac:dyDescent="0.25">
      <c r="A7" s="7"/>
    </row>
    <row r="8" spans="1:9" ht="45.75" customHeight="1" thickBot="1" x14ac:dyDescent="0.3">
      <c r="A8" s="14" t="s">
        <v>9</v>
      </c>
      <c r="B8" s="8" t="s">
        <v>10</v>
      </c>
      <c r="C8" s="8" t="s">
        <v>11</v>
      </c>
    </row>
    <row r="9" spans="1:9" ht="11.25" customHeight="1" thickBot="1" x14ac:dyDescent="0.3">
      <c r="A9" s="9"/>
      <c r="B9" s="9"/>
      <c r="C9" s="9"/>
    </row>
    <row r="10" spans="1:9" ht="15.75" x14ac:dyDescent="0.25">
      <c r="A10" s="15">
        <v>1</v>
      </c>
      <c r="B10" s="16" t="s">
        <v>42</v>
      </c>
      <c r="C10" s="16">
        <v>2137904008</v>
      </c>
    </row>
    <row r="11" spans="1:9" ht="15.75" x14ac:dyDescent="0.25">
      <c r="A11" s="15">
        <v>2</v>
      </c>
      <c r="B11" s="16" t="s">
        <v>43</v>
      </c>
      <c r="C11" s="16">
        <v>257772990</v>
      </c>
    </row>
    <row r="12" spans="1:9" ht="15.75" x14ac:dyDescent="0.25">
      <c r="A12" s="15">
        <v>3</v>
      </c>
      <c r="B12" s="16" t="s">
        <v>44</v>
      </c>
      <c r="C12" s="16">
        <v>19827590</v>
      </c>
    </row>
    <row r="13" spans="1:9" ht="15.75" x14ac:dyDescent="0.25">
      <c r="A13" s="15">
        <v>4</v>
      </c>
      <c r="B13" s="16" t="s">
        <v>45</v>
      </c>
      <c r="C13" s="16">
        <v>11003469</v>
      </c>
    </row>
    <row r="14" spans="1:9" s="11" customFormat="1" ht="32.25" customHeight="1" thickBot="1" x14ac:dyDescent="0.3">
      <c r="A14" s="52" t="s">
        <v>59</v>
      </c>
      <c r="B14" s="53"/>
      <c r="C14" s="12">
        <f>SUM(C10:C13)</f>
        <v>2426508057</v>
      </c>
      <c r="E14"/>
      <c r="F14"/>
      <c r="G14"/>
      <c r="H14"/>
      <c r="I14"/>
    </row>
    <row r="15" spans="1:9" customFormat="1" x14ac:dyDescent="0.25"/>
    <row r="16" spans="1:9" customFormat="1" x14ac:dyDescent="0.25"/>
    <row r="17" spans="1:9" customFormat="1" x14ac:dyDescent="0.25"/>
    <row r="18" spans="1:9" customFormat="1" x14ac:dyDescent="0.25"/>
    <row r="19" spans="1:9" customFormat="1" x14ac:dyDescent="0.25"/>
    <row r="20" spans="1:9" customFormat="1" x14ac:dyDescent="0.25"/>
    <row r="21" spans="1:9" customFormat="1" x14ac:dyDescent="0.25"/>
    <row r="22" spans="1:9" customFormat="1" x14ac:dyDescent="0.25"/>
    <row r="23" spans="1:9" customFormat="1" x14ac:dyDescent="0.25"/>
    <row r="24" spans="1:9" customFormat="1" x14ac:dyDescent="0.25"/>
    <row r="25" spans="1:9" customFormat="1" x14ac:dyDescent="0.25"/>
    <row r="26" spans="1:9" customFormat="1" x14ac:dyDescent="0.25"/>
    <row r="27" spans="1:9" customFormat="1" x14ac:dyDescent="0.25"/>
    <row r="28" spans="1:9" s="11" customFormat="1" x14ac:dyDescent="0.25">
      <c r="A28" s="13"/>
      <c r="B28" s="2"/>
      <c r="C28" s="2"/>
      <c r="E28"/>
      <c r="F28"/>
      <c r="G28"/>
      <c r="H28"/>
      <c r="I28"/>
    </row>
  </sheetData>
  <mergeCells count="2">
    <mergeCell ref="A6:C6"/>
    <mergeCell ref="A14:B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BBC32-A592-488F-B00A-DCE5ECFEDEC7}">
  <dimension ref="A1:C45"/>
  <sheetViews>
    <sheetView topLeftCell="A4" zoomScale="85" zoomScaleNormal="85" workbookViewId="0">
      <selection activeCell="A28" sqref="A28:B28"/>
    </sheetView>
  </sheetViews>
  <sheetFormatPr baseColWidth="10" defaultColWidth="11.42578125" defaultRowHeight="15" x14ac:dyDescent="0.25"/>
  <cols>
    <col min="1" max="1" width="13.28515625" style="41" customWidth="1"/>
    <col min="2" max="2" width="63.5703125" style="2" customWidth="1"/>
    <col min="3" max="3" width="27.85546875" style="2" customWidth="1"/>
    <col min="4" max="16384" width="11.42578125" style="11"/>
  </cols>
  <sheetData>
    <row r="1" spans="1:3" ht="81" customHeight="1" x14ac:dyDescent="0.25">
      <c r="A1" s="32"/>
    </row>
    <row r="2" spans="1:3" ht="19.5" x14ac:dyDescent="0.3">
      <c r="A2" s="33" t="s">
        <v>0</v>
      </c>
      <c r="B2" s="5"/>
      <c r="C2" s="5"/>
    </row>
    <row r="3" spans="1:3" ht="19.5" x14ac:dyDescent="0.3">
      <c r="A3" s="33" t="s">
        <v>1</v>
      </c>
      <c r="B3" s="5"/>
      <c r="C3" s="5"/>
    </row>
    <row r="4" spans="1:3" ht="19.5" x14ac:dyDescent="0.3">
      <c r="A4" s="33"/>
      <c r="B4" s="5"/>
      <c r="C4" s="5"/>
    </row>
    <row r="5" spans="1:3" ht="19.5" x14ac:dyDescent="0.3">
      <c r="A5" s="34" t="s">
        <v>41</v>
      </c>
      <c r="B5" s="5"/>
      <c r="C5" s="5"/>
    </row>
    <row r="6" spans="1:3" ht="20.25" thickBot="1" x14ac:dyDescent="0.35">
      <c r="A6" s="51" t="s">
        <v>211</v>
      </c>
      <c r="B6" s="51"/>
      <c r="C6" s="51"/>
    </row>
    <row r="7" spans="1:3" x14ac:dyDescent="0.25">
      <c r="A7" s="7"/>
    </row>
    <row r="8" spans="1:3" ht="45.75" customHeight="1" thickBot="1" x14ac:dyDescent="0.3">
      <c r="A8" s="35" t="s">
        <v>9</v>
      </c>
      <c r="B8" s="8" t="s">
        <v>10</v>
      </c>
      <c r="C8" s="8" t="s">
        <v>11</v>
      </c>
    </row>
    <row r="9" spans="1:3" ht="11.25" customHeight="1" thickBot="1" x14ac:dyDescent="0.3">
      <c r="A9" s="36"/>
      <c r="B9" s="9"/>
      <c r="C9" s="9"/>
    </row>
    <row r="10" spans="1:3" ht="15.75" x14ac:dyDescent="0.25">
      <c r="A10" s="37" t="s">
        <v>101</v>
      </c>
      <c r="B10" s="25" t="s">
        <v>98</v>
      </c>
      <c r="C10" s="44">
        <v>1528163016.2600002</v>
      </c>
    </row>
    <row r="11" spans="1:3" ht="15.75" x14ac:dyDescent="0.25">
      <c r="A11" s="38" t="s">
        <v>102</v>
      </c>
      <c r="B11" s="26" t="s">
        <v>103</v>
      </c>
      <c r="C11" s="45">
        <v>50943635.240000002</v>
      </c>
    </row>
    <row r="12" spans="1:3" s="3" customFormat="1" ht="15.75" customHeight="1" x14ac:dyDescent="0.25">
      <c r="A12" s="38" t="s">
        <v>104</v>
      </c>
      <c r="B12" s="26" t="s">
        <v>105</v>
      </c>
      <c r="C12" s="45">
        <v>26501476.280000009</v>
      </c>
    </row>
    <row r="13" spans="1:3" customFormat="1" ht="15.75" customHeight="1" x14ac:dyDescent="0.25">
      <c r="A13" s="47" t="s">
        <v>106</v>
      </c>
      <c r="B13" s="48" t="s">
        <v>107</v>
      </c>
      <c r="C13" s="50">
        <v>331703010.85000014</v>
      </c>
    </row>
    <row r="14" spans="1:3" customFormat="1" ht="15.75" customHeight="1" x14ac:dyDescent="0.25">
      <c r="A14" s="47" t="s">
        <v>108</v>
      </c>
      <c r="B14" s="48" t="s">
        <v>109</v>
      </c>
      <c r="C14" s="50">
        <v>243083669.35999987</v>
      </c>
    </row>
    <row r="15" spans="1:3" customFormat="1" ht="15.75" customHeight="1" x14ac:dyDescent="0.25">
      <c r="A15" s="47" t="s">
        <v>110</v>
      </c>
      <c r="B15" s="48" t="s">
        <v>111</v>
      </c>
      <c r="C15" s="50">
        <v>568240235.24000037</v>
      </c>
    </row>
    <row r="16" spans="1:3" customFormat="1" ht="15.75" x14ac:dyDescent="0.25">
      <c r="A16" s="47" t="s">
        <v>112</v>
      </c>
      <c r="B16" s="48" t="s">
        <v>113</v>
      </c>
      <c r="C16" s="50">
        <v>307690989.28999996</v>
      </c>
    </row>
    <row r="17" spans="1:3" customFormat="1" ht="15.75" x14ac:dyDescent="0.25">
      <c r="A17" s="37" t="s">
        <v>114</v>
      </c>
      <c r="B17" s="25" t="s">
        <v>99</v>
      </c>
      <c r="C17" s="44">
        <v>837223869.66999996</v>
      </c>
    </row>
    <row r="18" spans="1:3" customFormat="1" ht="15.75" x14ac:dyDescent="0.25">
      <c r="A18" s="38" t="s">
        <v>115</v>
      </c>
      <c r="B18" s="26" t="s">
        <v>116</v>
      </c>
      <c r="C18" s="45">
        <v>203641898.00999996</v>
      </c>
    </row>
    <row r="19" spans="1:3" s="3" customFormat="1" ht="15.75" x14ac:dyDescent="0.25">
      <c r="A19" s="38" t="s">
        <v>117</v>
      </c>
      <c r="B19" s="26" t="s">
        <v>118</v>
      </c>
      <c r="C19" s="45">
        <v>319234459.16999996</v>
      </c>
    </row>
    <row r="20" spans="1:3" s="3" customFormat="1" ht="15.75" x14ac:dyDescent="0.25">
      <c r="A20" s="47" t="s">
        <v>119</v>
      </c>
      <c r="B20" s="48" t="s">
        <v>120</v>
      </c>
      <c r="C20" s="50">
        <v>101162656.76000001</v>
      </c>
    </row>
    <row r="21" spans="1:3" s="3" customFormat="1" ht="15.75" x14ac:dyDescent="0.25">
      <c r="A21" s="47" t="s">
        <v>121</v>
      </c>
      <c r="B21" s="48" t="s">
        <v>122</v>
      </c>
      <c r="C21" s="50">
        <v>31027633.360000003</v>
      </c>
    </row>
    <row r="22" spans="1:3" s="3" customFormat="1" ht="15.75" x14ac:dyDescent="0.25">
      <c r="A22" s="47" t="s">
        <v>123</v>
      </c>
      <c r="B22" s="48" t="s">
        <v>124</v>
      </c>
      <c r="C22" s="50">
        <v>66819474.000000015</v>
      </c>
    </row>
    <row r="23" spans="1:3" s="3" customFormat="1" ht="15.75" x14ac:dyDescent="0.25">
      <c r="A23" s="38" t="s">
        <v>125</v>
      </c>
      <c r="B23" s="26" t="s">
        <v>126</v>
      </c>
      <c r="C23" s="45">
        <v>79316274.829999998</v>
      </c>
    </row>
    <row r="24" spans="1:3" s="3" customFormat="1" ht="15.75" x14ac:dyDescent="0.25">
      <c r="A24" s="47" t="s">
        <v>127</v>
      </c>
      <c r="B24" s="48" t="s">
        <v>128</v>
      </c>
      <c r="C24" s="50">
        <v>36021473.540000007</v>
      </c>
    </row>
    <row r="25" spans="1:3" s="3" customFormat="1" ht="15.75" x14ac:dyDescent="0.25">
      <c r="A25" s="37" t="s">
        <v>129</v>
      </c>
      <c r="B25" s="25" t="s">
        <v>100</v>
      </c>
      <c r="C25" s="44">
        <v>61121171.489999995</v>
      </c>
    </row>
    <row r="26" spans="1:3" s="3" customFormat="1" ht="15.75" x14ac:dyDescent="0.25">
      <c r="A26" s="38" t="s">
        <v>130</v>
      </c>
      <c r="B26" s="26" t="s">
        <v>131</v>
      </c>
      <c r="C26" s="45">
        <v>16577406.390000002</v>
      </c>
    </row>
    <row r="27" spans="1:3" s="3" customFormat="1" ht="15.75" x14ac:dyDescent="0.25">
      <c r="A27" s="38" t="s">
        <v>132</v>
      </c>
      <c r="B27" s="26" t="s">
        <v>133</v>
      </c>
      <c r="C27" s="45">
        <v>7745298.4100000001</v>
      </c>
    </row>
    <row r="28" spans="1:3" s="3" customFormat="1" ht="15.75" x14ac:dyDescent="0.25">
      <c r="A28" s="47" t="s">
        <v>134</v>
      </c>
      <c r="B28" s="48" t="s">
        <v>135</v>
      </c>
      <c r="C28" s="50">
        <v>14120355.919999996</v>
      </c>
    </row>
    <row r="29" spans="1:3" s="3" customFormat="1" ht="15.75" x14ac:dyDescent="0.25">
      <c r="A29" s="47" t="s">
        <v>136</v>
      </c>
      <c r="B29" s="48" t="s">
        <v>137</v>
      </c>
      <c r="C29" s="50">
        <v>22678110.769999996</v>
      </c>
    </row>
    <row r="30" spans="1:3" s="3" customFormat="1" ht="32.25" customHeight="1" thickBot="1" x14ac:dyDescent="0.3">
      <c r="A30" s="52" t="s">
        <v>59</v>
      </c>
      <c r="B30" s="53"/>
      <c r="C30" s="12">
        <v>2426508057.4200001</v>
      </c>
    </row>
    <row r="31" spans="1:3" s="3" customFormat="1" x14ac:dyDescent="0.25"/>
    <row r="32" spans="1:3" s="3" customFormat="1" x14ac:dyDescent="0.25">
      <c r="A32" s="39"/>
      <c r="B32"/>
      <c r="C32" s="30"/>
    </row>
    <row r="33" spans="1:3" s="3" customFormat="1" x14ac:dyDescent="0.25">
      <c r="A33" s="39"/>
      <c r="B33"/>
      <c r="C33" s="30"/>
    </row>
    <row r="34" spans="1:3" s="3" customFormat="1" x14ac:dyDescent="0.25">
      <c r="A34" s="39"/>
      <c r="B34"/>
      <c r="C34" s="30"/>
    </row>
    <row r="35" spans="1:3" customFormat="1" x14ac:dyDescent="0.25"/>
    <row r="36" spans="1:3" customFormat="1" x14ac:dyDescent="0.25"/>
    <row r="37" spans="1:3" customFormat="1" x14ac:dyDescent="0.25"/>
    <row r="38" spans="1:3" customFormat="1" x14ac:dyDescent="0.25"/>
    <row r="39" spans="1:3" customFormat="1" x14ac:dyDescent="0.25"/>
    <row r="40" spans="1:3" s="3" customFormat="1" x14ac:dyDescent="0.25">
      <c r="A40" s="39"/>
      <c r="B40"/>
      <c r="C40"/>
    </row>
    <row r="41" spans="1:3" s="3" customFormat="1" x14ac:dyDescent="0.25">
      <c r="A41" s="39"/>
      <c r="B41"/>
      <c r="C41"/>
    </row>
    <row r="42" spans="1:3" s="3" customFormat="1" x14ac:dyDescent="0.25">
      <c r="A42" s="39"/>
      <c r="B42"/>
      <c r="C42"/>
    </row>
    <row r="43" spans="1:3" s="3" customFormat="1" x14ac:dyDescent="0.25">
      <c r="A43" s="39"/>
      <c r="B43"/>
      <c r="C43"/>
    </row>
    <row r="44" spans="1:3" s="3" customFormat="1" x14ac:dyDescent="0.25">
      <c r="A44" s="39"/>
      <c r="B44"/>
      <c r="C44"/>
    </row>
    <row r="45" spans="1:3" s="3" customFormat="1" x14ac:dyDescent="0.25">
      <c r="A45" s="40"/>
      <c r="B45" s="2"/>
      <c r="C45" s="2"/>
    </row>
  </sheetData>
  <sortState xmlns:xlrd2="http://schemas.microsoft.com/office/spreadsheetml/2017/richdata2" ref="A27:C29">
    <sortCondition sortBy="cellColor" ref="A27:A29" dxfId="0"/>
  </sortState>
  <mergeCells count="2">
    <mergeCell ref="A6:C6"/>
    <mergeCell ref="A30:B30"/>
  </mergeCells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24" xr:uid="{987F26E7-B28C-49BD-844F-A8EFF0152D67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Calendario Base Mensual CRI</vt:lpstr>
      <vt:lpstr>Calendario Base Mensual COG</vt:lpstr>
      <vt:lpstr>Clasificacion por Objeto de Gas</vt:lpstr>
      <vt:lpstr>Clasificación Administrativa</vt:lpstr>
      <vt:lpstr>Clasificación por ca</vt:lpstr>
      <vt:lpstr>Clasificación por Tipo de Gasto</vt:lpstr>
      <vt:lpstr>Clasificación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 Gamiz R</dc:creator>
  <cp:lastModifiedBy>Johana Jazmín Simbron Gallegos</cp:lastModifiedBy>
  <dcterms:created xsi:type="dcterms:W3CDTF">2023-02-13T18:45:49Z</dcterms:created>
  <dcterms:modified xsi:type="dcterms:W3CDTF">2023-07-14T18:36:01Z</dcterms:modified>
</cp:coreProperties>
</file>