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y.contreras\Desktop\Mis Documentos Elizabeth\PP 2017\Fortamun 2017\"/>
    </mc:Choice>
  </mc:AlternateContent>
  <bookViews>
    <workbookView xWindow="0" yWindow="0" windowWidth="20460" windowHeight="7680" tabRatio="829" activeTab="1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3" i="4" l="1"/>
  <c r="U21" i="4"/>
  <c r="U20" i="4"/>
  <c r="U18" i="4"/>
  <c r="U17" i="4"/>
  <c r="U15" i="4"/>
  <c r="U14" i="4"/>
  <c r="U12" i="4"/>
  <c r="U11" i="4"/>
  <c r="U28" i="3"/>
  <c r="U27" i="3"/>
  <c r="U23" i="3"/>
  <c r="U21" i="3"/>
  <c r="U20" i="3"/>
  <c r="U18" i="3"/>
  <c r="U17" i="3"/>
  <c r="U15" i="3"/>
  <c r="U14" i="3"/>
  <c r="U12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<sst xmlns="http://schemas.openxmlformats.org/spreadsheetml/2006/main" count="322" uniqueCount="99">
  <si>
    <t>Informes sobre la Situación Económica,
las Finanzas Públicas y la Deuda Pública</t>
  </si>
  <si>
    <t>Primer Trimestre 2017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</si>
  <si>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</si>
  <si>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</si>
  <si>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</si>
  <si>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</si>
  <si>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</si>
  <si>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</si>
  <si>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</si>
  <si>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</si>
  <si>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</si>
  <si>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</si>
  <si>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</si>
  <si>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</si>
  <si>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</si>
  <si>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</si>
  <si>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</si>
  <si>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</si>
  <si>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</si>
  <si>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</si>
  <si>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</si>
  <si>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</si>
  <si>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</si>
  <si>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</si>
  <si>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</si>
  <si>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</si>
  <si>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</si>
  <si>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</si>
  <si>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</si>
  <si>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</si>
  <si>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</si>
  <si>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</si>
  <si>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</si>
  <si>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</si>
  <si>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</si>
  <si>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</si>
  <si>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</si>
  <si>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</si>
  <si>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</si>
  <si>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</si>
  <si>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</si>
  <si>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</si>
  <si>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</si>
  <si>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 Dónde: MCCEA= ¿_(i=1)^32¿ICC¿_(i,t)   ¿ICC¿_i=1 si ¿MMC¿_(i,t )&gt; ¿MCC¿_(i,13)  ¿ICC¿_i=0 si ¿MMC¿_(i,t )= ¿MCC¿_(i,13)  ¿ICC¿_i=1 si ¿MMC¿_(i,t )&lt; ¿MCC¿_(i,13)  Es el indicador de evolución de calidad crediticia de la entidad i en el año de medición t. Este indicador puede tomar los valores 1, 0 y 1, dependiendo de¿MCC¿_(i,t). 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</si>
  <si>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</si>
  <si>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</si>
  <si>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N/A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</si>
  <si>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</si>
  <si>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</si>
  <si>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</si>
  <si>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Porcentaje</t>
  </si>
  <si>
    <t>Municipal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</si>
  <si>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</si>
  <si>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</si>
  <si>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</si>
  <si>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</si>
  <si>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</si>
  <si>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</si>
  <si>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</si>
  <si>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</si>
  <si>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</si>
  <si>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</si>
  <si>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</si>
  <si>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</si>
  <si>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</si>
  <si>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</si>
  <si>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</si>
  <si>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</si>
  <si>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</si>
  <si>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</si>
  <si>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</si>
  <si>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</si>
  <si>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</si>
  <si>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</si>
  <si>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</si>
  <si>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</si>
  <si>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</si>
  <si>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</si>
  <si>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</si>
  <si>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</si>
  <si>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</si>
  <si>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</si>
  <si>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</si>
  <si>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</si>
  <si>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</si>
  <si>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</si>
  <si>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</si>
  <si>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</si>
  <si>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14 - JALISCO</t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</si>
  <si>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</si>
  <si>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 la cantidad ejercida de FORTAMUN a la fecha el denominador corresponde a la cantidad aprobada de FORTAMUN 2017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</si>
  <si>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El numerador corresponde al avance de la meta % de i el denomidor corresponde a las metas programadas de los dos proyectos a la fecha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</si>
  <si>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
</t>
    </r>
  </si>
  <si>
    <t>14-JALISCO</t>
  </si>
  <si>
    <t>98 - San Pedro Tlaquepaque</t>
  </si>
  <si>
    <r>
      <t xml:space="preserve">Índice de Aplicación Prioritaria de Recursos
</t>
    </r>
    <r>
      <rPr>
        <sz val="10"/>
        <rFont val="Soberana Sans"/>
        <family val="2"/>
      </rPr>
      <t xml:space="preserve">98 - San Pedro Tlaquepaque  
</t>
    </r>
  </si>
  <si>
    <r>
      <t xml:space="preserve">Índice en el Ejercicio de Recursos
</t>
    </r>
    <r>
      <rPr>
        <sz val="10"/>
        <rFont val="Soberana Sans"/>
        <family val="2"/>
      </rPr>
      <t xml:space="preserve">98 - San Pedro Tlaquepaque  El numerador corresponde a la cantidad ejercida de FORTAMUN a la fecha el denominador corresponde a la cantidad aprobada de FORTAMUN 2017
</t>
    </r>
  </si>
  <si>
    <r>
      <t xml:space="preserve">Porcentaje de avance en las metas
</t>
    </r>
    <r>
      <rPr>
        <sz val="10"/>
        <rFont val="Soberana Sans"/>
        <family val="2"/>
      </rPr>
      <t xml:space="preserve">98 - San Pedro Tlaquepaque  El numerador corresponde al avance de la meta % de i el denomidor corresponde a las metas programadas de los dos proyectos a la fecha
</t>
    </r>
  </si>
  <si>
    <r>
      <t xml:space="preserve">Índice de Dependencia Financiera
</t>
    </r>
    <r>
      <rPr>
        <sz val="10"/>
        <rFont val="Soberana Sans"/>
        <family val="2"/>
      </rPr>
      <t xml:space="preserve">98 - San Pedro Tlaquepaque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</si>
</sst>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44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50</v>
      </c>
      <c r="Q12" s="65" t="s">
        <v>45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51</v>
      </c>
    </row>
    <row r="13" spans="1:35" ht="75" customHeight="1" thickTop="1" thickBot="1">
      <c r="A13" s="62"/>
      <c r="B13" s="63" t="s">
        <v>52</v>
      </c>
      <c r="C13" s="64" t="s">
        <v>53</v>
      </c>
      <c r="D13" s="64"/>
      <c r="E13" s="64"/>
      <c r="F13" s="64"/>
      <c r="G13" s="64"/>
      <c r="H13" s="64"/>
      <c r="I13" s="64" t="s">
        <v>54</v>
      </c>
      <c r="J13" s="64"/>
      <c r="K13" s="64"/>
      <c r="L13" s="64" t="s">
        <v>55</v>
      </c>
      <c r="M13" s="64"/>
      <c r="N13" s="64"/>
      <c r="O13" s="64"/>
      <c r="P13" s="65" t="s">
        <v>50</v>
      </c>
      <c r="Q13" s="65" t="s">
        <v>56</v>
      </c>
      <c r="R13" s="65">
        <v>100</v>
      </c>
      <c r="S13" s="65">
        <v>24</v>
      </c>
      <c r="T13" s="65">
        <v>24</v>
      </c>
      <c r="U13" s="65">
        <f>IF(ISERROR(T13/S13),"N/A",T13/S13*100)</f>
        <v>100</v>
      </c>
      <c r="V13" s="66" t="s">
        <v>51</v>
      </c>
    </row>
    <row r="14" spans="1:35" ht="75" customHeight="1" thickTop="1" thickBot="1">
      <c r="A14" s="62"/>
      <c r="B14" s="63" t="s">
        <v>57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50</v>
      </c>
      <c r="Q14" s="65" t="s">
        <v>61</v>
      </c>
      <c r="R14" s="65">
        <v>100</v>
      </c>
      <c r="S14" s="65">
        <v>26.4</v>
      </c>
      <c r="T14" s="65">
        <v>26.4</v>
      </c>
      <c r="U14" s="65">
        <f>IF(ISERROR(T14/S14),"N/A",T14/S14*100)</f>
        <v>100</v>
      </c>
      <c r="V14" s="66" t="s">
        <v>51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66</v>
      </c>
      <c r="Q15" s="65" t="s">
        <v>67</v>
      </c>
      <c r="R15" s="65">
        <v>48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51</v>
      </c>
    </row>
    <row r="16" spans="1:35" ht="22.5" customHeight="1" thickTop="1" thickBot="1">
      <c r="B16" s="13" t="s">
        <v>68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69</v>
      </c>
      <c r="S17" s="46" t="s">
        <v>70</v>
      </c>
      <c r="T17" s="50" t="s">
        <v>71</v>
      </c>
      <c r="U17" s="50" t="s">
        <v>72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73</v>
      </c>
      <c r="S18" s="79" t="s">
        <v>73</v>
      </c>
      <c r="T18" s="79" t="s">
        <v>73</v>
      </c>
      <c r="U18" s="79" t="s">
        <v>74</v>
      </c>
      <c r="V18" s="74"/>
    </row>
    <row r="19" spans="2:22" ht="13.5" customHeight="1" thickBot="1">
      <c r="B19" s="81" t="s">
        <v>75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 t="s">
        <v>76</v>
      </c>
      <c r="S19" s="86" t="s">
        <v>76</v>
      </c>
      <c r="T19" s="86" t="s">
        <v>76</v>
      </c>
      <c r="U19" s="86" t="str">
        <f>+IF(ISERR(T19/S19*100),"N/A",T19/S19*100)</f>
        <v>N/A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 t="s">
        <v>76</v>
      </c>
      <c r="S20" s="86" t="s">
        <v>76</v>
      </c>
      <c r="T20" s="86" t="s">
        <v>76</v>
      </c>
      <c r="U20" s="86" t="str">
        <f>+IF(ISERR(T20/S20*100),"N/A",T20/S20*100)</f>
        <v>N/A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80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82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44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50</v>
      </c>
      <c r="Q12" s="65" t="s">
        <v>45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51</v>
      </c>
    </row>
    <row r="13" spans="1:35" ht="23.1" customHeight="1" thickTop="1" thickBot="1">
      <c r="A13" s="62"/>
      <c r="B13" s="104" t="s">
        <v>86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35" ht="23.1" customHeight="1" thickBot="1">
      <c r="A14" s="62"/>
      <c r="B14" s="107"/>
      <c r="C14" s="107"/>
      <c r="D14" s="107"/>
      <c r="E14" s="107"/>
      <c r="F14" s="107"/>
      <c r="G14" s="107"/>
      <c r="H14" s="107"/>
      <c r="I14" s="108"/>
      <c r="J14" s="108"/>
      <c r="K14" s="107"/>
      <c r="L14" s="107"/>
      <c r="M14" s="107"/>
      <c r="N14" s="107"/>
      <c r="O14" s="109"/>
      <c r="P14" s="109"/>
      <c r="Q14" s="107"/>
      <c r="R14" s="110">
        <v>100</v>
      </c>
      <c r="S14" s="111" t="s">
        <v>87</v>
      </c>
      <c r="T14" s="111" t="s">
        <v>87</v>
      </c>
      <c r="U14" s="112" t="str">
        <f>IF(ISERROR(T14/S14),"N/A",T14/S14*100)</f>
        <v>N/A</v>
      </c>
      <c r="V14" s="107" t="s">
        <v>88</v>
      </c>
    </row>
    <row r="15" spans="1:35" ht="75" customHeight="1" thickTop="1" thickBot="1">
      <c r="A15" s="62"/>
      <c r="B15" s="63" t="s">
        <v>52</v>
      </c>
      <c r="C15" s="64" t="s">
        <v>53</v>
      </c>
      <c r="D15" s="64"/>
      <c r="E15" s="64"/>
      <c r="F15" s="64"/>
      <c r="G15" s="64"/>
      <c r="H15" s="64"/>
      <c r="I15" s="64" t="s">
        <v>54</v>
      </c>
      <c r="J15" s="64"/>
      <c r="K15" s="64"/>
      <c r="L15" s="64" t="s">
        <v>55</v>
      </c>
      <c r="M15" s="64"/>
      <c r="N15" s="64"/>
      <c r="O15" s="64"/>
      <c r="P15" s="65" t="s">
        <v>50</v>
      </c>
      <c r="Q15" s="65" t="s">
        <v>56</v>
      </c>
      <c r="R15" s="65">
        <v>100</v>
      </c>
      <c r="S15" s="65">
        <v>24</v>
      </c>
      <c r="T15" s="65">
        <v>24</v>
      </c>
      <c r="U15" s="65">
        <f>IF(ISERROR(T15/S15),"N/A",T15/S15*100)</f>
        <v>100</v>
      </c>
      <c r="V15" s="66" t="s">
        <v>51</v>
      </c>
    </row>
    <row r="16" spans="1:35" ht="23.1" customHeight="1" thickTop="1" thickBot="1">
      <c r="A16" s="62"/>
      <c r="B16" s="104" t="s">
        <v>86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3" ht="23.1" customHeight="1" thickBot="1">
      <c r="A17" s="62"/>
      <c r="B17" s="107"/>
      <c r="C17" s="107"/>
      <c r="D17" s="107"/>
      <c r="E17" s="107"/>
      <c r="F17" s="107"/>
      <c r="G17" s="107"/>
      <c r="H17" s="107"/>
      <c r="I17" s="108"/>
      <c r="J17" s="108"/>
      <c r="K17" s="107"/>
      <c r="L17" s="107"/>
      <c r="M17" s="107"/>
      <c r="N17" s="107"/>
      <c r="O17" s="109"/>
      <c r="P17" s="109"/>
      <c r="Q17" s="107"/>
      <c r="R17" s="110">
        <v>100</v>
      </c>
      <c r="S17" s="111">
        <v>24</v>
      </c>
      <c r="T17" s="111">
        <v>24</v>
      </c>
      <c r="U17" s="112">
        <f>IF(ISERROR(T17/S17),"N/A",T17/S17*100)</f>
        <v>100</v>
      </c>
      <c r="V17" s="107" t="s">
        <v>88</v>
      </c>
    </row>
    <row r="18" spans="1:23" ht="75" customHeight="1" thickTop="1" thickBot="1">
      <c r="A18" s="62"/>
      <c r="B18" s="63" t="s">
        <v>57</v>
      </c>
      <c r="C18" s="64" t="s">
        <v>58</v>
      </c>
      <c r="D18" s="64"/>
      <c r="E18" s="64"/>
      <c r="F18" s="64"/>
      <c r="G18" s="64"/>
      <c r="H18" s="64"/>
      <c r="I18" s="64" t="s">
        <v>59</v>
      </c>
      <c r="J18" s="64"/>
      <c r="K18" s="64"/>
      <c r="L18" s="64" t="s">
        <v>60</v>
      </c>
      <c r="M18" s="64"/>
      <c r="N18" s="64"/>
      <c r="O18" s="64"/>
      <c r="P18" s="65" t="s">
        <v>50</v>
      </c>
      <c r="Q18" s="65" t="s">
        <v>61</v>
      </c>
      <c r="R18" s="65">
        <v>100</v>
      </c>
      <c r="S18" s="65">
        <v>26.4</v>
      </c>
      <c r="T18" s="65">
        <v>26.4</v>
      </c>
      <c r="U18" s="65">
        <f>IF(ISERROR(T18/S18),"N/A",T18/S18*100)</f>
        <v>100</v>
      </c>
      <c r="V18" s="66" t="s">
        <v>51</v>
      </c>
    </row>
    <row r="19" spans="1:23" ht="23.1" customHeight="1" thickTop="1" thickBot="1">
      <c r="A19" s="62"/>
      <c r="B19" s="104" t="s">
        <v>86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.1" customHeight="1" thickBot="1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>
        <v>26.4</v>
      </c>
      <c r="T20" s="111">
        <v>26.4</v>
      </c>
      <c r="U20" s="112">
        <f>IF(ISERROR(T20/S20),"N/A",T20/S20*100)</f>
        <v>100</v>
      </c>
      <c r="V20" s="107" t="s">
        <v>88</v>
      </c>
    </row>
    <row r="21" spans="1:23" ht="75" customHeight="1" thickTop="1" thickBot="1">
      <c r="A21" s="62"/>
      <c r="B21" s="63" t="s">
        <v>62</v>
      </c>
      <c r="C21" s="64" t="s">
        <v>63</v>
      </c>
      <c r="D21" s="64"/>
      <c r="E21" s="64"/>
      <c r="F21" s="64"/>
      <c r="G21" s="64"/>
      <c r="H21" s="64"/>
      <c r="I21" s="64" t="s">
        <v>64</v>
      </c>
      <c r="J21" s="64"/>
      <c r="K21" s="64"/>
      <c r="L21" s="64" t="s">
        <v>65</v>
      </c>
      <c r="M21" s="64"/>
      <c r="N21" s="64"/>
      <c r="O21" s="64"/>
      <c r="P21" s="65" t="s">
        <v>66</v>
      </c>
      <c r="Q21" s="65" t="s">
        <v>67</v>
      </c>
      <c r="R21" s="65">
        <v>48</v>
      </c>
      <c r="S21" s="65" t="s">
        <v>46</v>
      </c>
      <c r="T21" s="65" t="s">
        <v>46</v>
      </c>
      <c r="U21" s="65" t="str">
        <f>IF(ISERROR(T21/S21),"N/A",T21/S21*100)</f>
        <v>N/A</v>
      </c>
      <c r="V21" s="66" t="s">
        <v>51</v>
      </c>
    </row>
    <row r="22" spans="1:23" ht="23.1" customHeight="1" thickTop="1" thickBot="1">
      <c r="A22" s="62"/>
      <c r="B22" s="104" t="s">
        <v>86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.1" customHeight="1" thickBot="1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48</v>
      </c>
      <c r="S23" s="111" t="s">
        <v>87</v>
      </c>
      <c r="T23" s="111" t="s">
        <v>87</v>
      </c>
      <c r="U23" s="112" t="str">
        <f>IF(ISERROR(T23/S23),"N/A",T23/S23*100)</f>
        <v>N/A</v>
      </c>
      <c r="V23" s="107" t="s">
        <v>88</v>
      </c>
    </row>
    <row r="24" spans="1:23" ht="22.5" customHeight="1" thickTop="1" thickBot="1">
      <c r="B24" s="13" t="s">
        <v>68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69</v>
      </c>
      <c r="S25" s="46" t="s">
        <v>70</v>
      </c>
      <c r="T25" s="50" t="s">
        <v>71</v>
      </c>
      <c r="U25" s="50" t="s">
        <v>72</v>
      </c>
      <c r="V25" s="73"/>
    </row>
    <row r="26" spans="1:23" ht="30" customHeight="1" thickBot="1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73</v>
      </c>
      <c r="S26" s="79" t="s">
        <v>73</v>
      </c>
      <c r="T26" s="79" t="s">
        <v>73</v>
      </c>
      <c r="U26" s="79" t="s">
        <v>74</v>
      </c>
      <c r="V26" s="74"/>
    </row>
    <row r="27" spans="1:23" ht="13.5" customHeight="1" thickBot="1">
      <c r="B27" s="81" t="s">
        <v>75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 t="s">
        <v>76</v>
      </c>
      <c r="S27" s="86" t="s">
        <v>76</v>
      </c>
      <c r="T27" s="86" t="s">
        <v>76</v>
      </c>
      <c r="U27" s="86" t="str">
        <f>+IF(ISERR(T27/S27*100),"N/A",T27/S27*100)</f>
        <v>N/A</v>
      </c>
      <c r="V27" s="87"/>
    </row>
    <row r="28" spans="1:23" ht="13.5" customHeight="1" thickBot="1">
      <c r="B28" s="88" t="s">
        <v>77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 t="s">
        <v>76</v>
      </c>
      <c r="S28" s="86" t="s">
        <v>76</v>
      </c>
      <c r="T28" s="86" t="s">
        <v>76</v>
      </c>
      <c r="U28" s="86" t="str">
        <f>+IF(ISERR(T28/S28*100),"N/A",T28/S28*100)</f>
        <v>N/A</v>
      </c>
      <c r="V28" s="87"/>
    </row>
    <row r="29" spans="1:23" s="93" customFormat="1" ht="14.85" customHeight="1" thickTop="1" thickBot="1">
      <c r="B29" s="94" t="s">
        <v>78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>
      <c r="B31" s="101" t="s">
        <v>80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89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3:V13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44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50</v>
      </c>
      <c r="Q12" s="65" t="s">
        <v>45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51</v>
      </c>
    </row>
    <row r="13" spans="1:35" ht="18.75" customHeight="1" thickTop="1" thickBot="1">
      <c r="A13" s="62"/>
      <c r="B13" s="113" t="s">
        <v>93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35" s="114" customFormat="1" ht="18" customHeight="1" thickBot="1">
      <c r="A14" s="115"/>
      <c r="B14" s="116" t="s">
        <v>44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100</v>
      </c>
      <c r="S14" s="120" t="s">
        <v>44</v>
      </c>
      <c r="T14" s="120" t="s">
        <v>44</v>
      </c>
      <c r="U14" s="120" t="str">
        <f>IF(ISERROR(T14/S14),"N/A",T14/S14*100)</f>
        <v>N/A</v>
      </c>
      <c r="V14" s="116" t="s">
        <v>94</v>
      </c>
    </row>
    <row r="15" spans="1:35" ht="75" customHeight="1" thickTop="1" thickBot="1">
      <c r="A15" s="62"/>
      <c r="B15" s="63" t="s">
        <v>52</v>
      </c>
      <c r="C15" s="64" t="s">
        <v>53</v>
      </c>
      <c r="D15" s="64"/>
      <c r="E15" s="64"/>
      <c r="F15" s="64"/>
      <c r="G15" s="64"/>
      <c r="H15" s="64"/>
      <c r="I15" s="64" t="s">
        <v>54</v>
      </c>
      <c r="J15" s="64"/>
      <c r="K15" s="64"/>
      <c r="L15" s="64" t="s">
        <v>55</v>
      </c>
      <c r="M15" s="64"/>
      <c r="N15" s="64"/>
      <c r="O15" s="64"/>
      <c r="P15" s="65" t="s">
        <v>50</v>
      </c>
      <c r="Q15" s="65" t="s">
        <v>56</v>
      </c>
      <c r="R15" s="65">
        <v>100</v>
      </c>
      <c r="S15" s="65">
        <v>24</v>
      </c>
      <c r="T15" s="65">
        <v>24</v>
      </c>
      <c r="U15" s="65">
        <f>IF(ISERROR(T15/S15),"N/A",T15/S15*100)</f>
        <v>100</v>
      </c>
      <c r="V15" s="66" t="s">
        <v>51</v>
      </c>
    </row>
    <row r="16" spans="1:35" ht="18.75" customHeight="1" thickTop="1" thickBot="1">
      <c r="A16" s="62"/>
      <c r="B16" s="113" t="s">
        <v>93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s="114" customFormat="1" ht="18" customHeight="1" thickBot="1">
      <c r="A17" s="115"/>
      <c r="B17" s="116" t="s">
        <v>44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100</v>
      </c>
      <c r="S17" s="120">
        <v>24</v>
      </c>
      <c r="T17" s="120">
        <v>24</v>
      </c>
      <c r="U17" s="120">
        <f>IF(ISERROR(T17/S17),"N/A",T17/S17*100)</f>
        <v>100</v>
      </c>
      <c r="V17" s="116" t="s">
        <v>94</v>
      </c>
    </row>
    <row r="18" spans="1:22" ht="75" customHeight="1" thickTop="1" thickBot="1">
      <c r="A18" s="62"/>
      <c r="B18" s="63" t="s">
        <v>57</v>
      </c>
      <c r="C18" s="64" t="s">
        <v>58</v>
      </c>
      <c r="D18" s="64"/>
      <c r="E18" s="64"/>
      <c r="F18" s="64"/>
      <c r="G18" s="64"/>
      <c r="H18" s="64"/>
      <c r="I18" s="64" t="s">
        <v>59</v>
      </c>
      <c r="J18" s="64"/>
      <c r="K18" s="64"/>
      <c r="L18" s="64" t="s">
        <v>60</v>
      </c>
      <c r="M18" s="64"/>
      <c r="N18" s="64"/>
      <c r="O18" s="64"/>
      <c r="P18" s="65" t="s">
        <v>50</v>
      </c>
      <c r="Q18" s="65" t="s">
        <v>61</v>
      </c>
      <c r="R18" s="65">
        <v>100</v>
      </c>
      <c r="S18" s="65">
        <v>26.4</v>
      </c>
      <c r="T18" s="65">
        <v>26.4</v>
      </c>
      <c r="U18" s="65">
        <f>IF(ISERROR(T18/S18),"N/A",T18/S18*100)</f>
        <v>100</v>
      </c>
      <c r="V18" s="66" t="s">
        <v>51</v>
      </c>
    </row>
    <row r="19" spans="1:22" ht="18.75" customHeight="1" thickTop="1" thickBot="1">
      <c r="A19" s="62"/>
      <c r="B19" s="113" t="s">
        <v>93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>
      <c r="A20" s="115"/>
      <c r="B20" s="116" t="s">
        <v>44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100</v>
      </c>
      <c r="S20" s="120">
        <v>26.4</v>
      </c>
      <c r="T20" s="120">
        <v>26.4</v>
      </c>
      <c r="U20" s="120">
        <f>IF(ISERROR(T20/S20),"N/A",T20/S20*100)</f>
        <v>100</v>
      </c>
      <c r="V20" s="116" t="s">
        <v>94</v>
      </c>
    </row>
    <row r="21" spans="1:22" ht="75" customHeight="1" thickTop="1" thickBot="1">
      <c r="A21" s="62"/>
      <c r="B21" s="63" t="s">
        <v>62</v>
      </c>
      <c r="C21" s="64" t="s">
        <v>63</v>
      </c>
      <c r="D21" s="64"/>
      <c r="E21" s="64"/>
      <c r="F21" s="64"/>
      <c r="G21" s="64"/>
      <c r="H21" s="64"/>
      <c r="I21" s="64" t="s">
        <v>64</v>
      </c>
      <c r="J21" s="64"/>
      <c r="K21" s="64"/>
      <c r="L21" s="64" t="s">
        <v>65</v>
      </c>
      <c r="M21" s="64"/>
      <c r="N21" s="64"/>
      <c r="O21" s="64"/>
      <c r="P21" s="65" t="s">
        <v>66</v>
      </c>
      <c r="Q21" s="65" t="s">
        <v>67</v>
      </c>
      <c r="R21" s="65">
        <v>48</v>
      </c>
      <c r="S21" s="65" t="s">
        <v>46</v>
      </c>
      <c r="T21" s="65" t="s">
        <v>46</v>
      </c>
      <c r="U21" s="65" t="str">
        <f>IF(ISERROR(T21/S21),"N/A",T21/S21*100)</f>
        <v>N/A</v>
      </c>
      <c r="V21" s="66" t="s">
        <v>51</v>
      </c>
    </row>
    <row r="22" spans="1:22" ht="18.75" customHeight="1" thickTop="1" thickBot="1">
      <c r="A22" s="62"/>
      <c r="B22" s="113" t="s">
        <v>93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>
      <c r="A23" s="115"/>
      <c r="B23" s="116" t="s">
        <v>44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48</v>
      </c>
      <c r="S23" s="120" t="s">
        <v>44</v>
      </c>
      <c r="T23" s="120" t="s">
        <v>44</v>
      </c>
      <c r="U23" s="120" t="str">
        <f>IF(ISERROR(T23/S23),"N/A",T23/S23*100)</f>
        <v>N/A</v>
      </c>
      <c r="V23" s="116" t="s">
        <v>94</v>
      </c>
    </row>
    <row r="24" spans="1:22" s="93" customFormat="1" ht="14.85" customHeight="1" thickTop="1" thickBot="1">
      <c r="B24" s="94" t="s">
        <v>78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>
      <c r="B26" s="101" t="s">
        <v>80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96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98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3:V13"/>
    <mergeCell ref="C15:H15"/>
    <mergeCell ref="I15:K15"/>
    <mergeCell ref="L15:O15"/>
    <mergeCell ref="B16:V16"/>
    <mergeCell ref="C18:H18"/>
    <mergeCell ref="I18:K18"/>
    <mergeCell ref="L18:O18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ely.contreras</cp:lastModifiedBy>
  <cp:lastPrinted>2013-04-24T16:19:46Z</cp:lastPrinted>
  <dcterms:created xsi:type="dcterms:W3CDTF">2009-03-25T01:44:41Z</dcterms:created>
  <dcterms:modified xsi:type="dcterms:W3CDTF">2017-07-17T21:09:47Z</dcterms:modified>
</cp:coreProperties>
</file>