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y.contreras\Desktop\Mis Documentos Elizabeth\PP 2017\FISM 2017\Informes trimestrales SHCP 2017\"/>
    </mc:Choice>
  </mc:AlternateContent>
  <bookViews>
    <workbookView xWindow="0" yWindow="0" windowWidth="20490" windowHeight="7755" tabRatio="829" activeTab="1"/>
  </bookViews>
  <sheets>
    <sheet name="Portada" sheetId="1" r:id="rId1"/>
    <sheet name="Global" sheetId="2" r:id="rId2"/>
    <sheet name="Nacional" sheetId="3" r:id="rId3"/>
    <sheet name="14-JALISCO" sheetId="4" r:id="rId4"/>
  </sheets>
  <definedNames>
    <definedName name="_xlnm.Print_Area" localSheetId="3">'14-JALISCO'!$B$1:$V$69</definedName>
    <definedName name="_xlnm.Print_Area" localSheetId="1">Global!$B$1:$V$61</definedName>
    <definedName name="_xlnm.Print_Area" localSheetId="2">Nacional!$B$1:$V$69</definedName>
    <definedName name="_xlnm.Print_Area" localSheetId="0">Portada!$B$1:$AD$68</definedName>
    <definedName name="_xlnm.Print_Titles" localSheetId="3">'14-JALISCO'!$1:$4</definedName>
    <definedName name="_xlnm.Print_Titles" localSheetId="1">Global!$1:$4</definedName>
    <definedName name="_xlnm.Print_Titles" localSheetId="2">Nacional!$1:$4</definedName>
    <definedName name="_xlnm.Print_Titles" localSheetId="0">Portada!$1:$4</definedName>
  </definedNames>
  <calcPr calcId="152511"/>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<sst xmlns="http://schemas.openxmlformats.org/spreadsheetml/2006/main" count="870" uniqueCount="150">
  <si>
    <t>Informes sobre la Situación Económica,
las Finanzas Públicas y la Deuda Pública</t>
  </si>
  <si>
    <t>Segundo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</si>
  <si>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</si>
  <si>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</si>
  <si>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</si>
  <si>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</si>
  <si>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</si>
  <si>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</si>
  <si>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</si>
  <si>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</si>
  <si>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</si>
  <si>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</si>
  <si>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</si>
  <si>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</si>
  <si>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</si>
  <si>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</si>
  <si>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</si>
  <si>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</si>
  <si>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</si>
  <si>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</si>
  <si>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</si>
  <si>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</si>
  <si>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Vivienda y Servicios a la Comunidad</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</si>
  <si>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</si>
  <si>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</si>
  <si>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</si>
  <si>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</si>
  <si>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</si>
  <si>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</si>
  <si>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</si>
  <si>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</si>
  <si>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</si>
  <si>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</si>
  <si>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</si>
  <si>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</si>
  <si>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</si>
  <si>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</si>
  <si>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</si>
  <si>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</si>
  <si>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</si>
  <si>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</si>
  <si>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</si>
  <si>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</si>
  <si>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</si>
  <si>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</si>
  <si>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</si>
  <si>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</si>
  <si>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</si>
  <si>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</si>
  <si>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</si>
  <si>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</si>
  <si>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</si>
  <si>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</si>
  <si>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</si>
  <si>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</si>
  <si>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</si>
  <si>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</si>
  <si>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</si>
  <si>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</si>
  <si>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</si>
  <si>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</si>
  <si>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</si>
  <si>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</si>
  <si>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</si>
  <si>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</si>
  <si>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</si>
  <si>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</si>
  <si>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</si>
  <si>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</si>
  <si>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</si>
  <si>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</si>
  <si>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</si>
  <si>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</si>
  <si>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</si>
  <si>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</si>
  <si>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</si>
  <si>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</si>
  <si>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</si>
  <si>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</si>
  <si>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</si>
  <si>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</si>
  <si>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</si>
  <si>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</si>
  <si>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</si>
  <si>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</si>
  <si>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</si>
  <si>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</si>
  <si>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</si>
  <si>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</si>
  <si>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</si>
  <si>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</si>
  <si>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</si>
  <si>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</si>
  <si>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</si>
  <si>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</si>
  <si>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</si>
  <si>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</si>
  <si>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</si>
  <si>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</si>
  <si>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</si>
  <si>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</si>
  <si>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</si>
  <si>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</si>
  <si>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</si>
  <si>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</si>
  <si>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</si>
  <si>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</si>
  <si>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</si>
  <si>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</si>
  <si>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</si>
  <si>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</si>
  <si>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</si>
  <si>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</si>
  <si>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</si>
  <si>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</si>
  <si>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</si>
  <si>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</si>
  <si>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</si>
  <si>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</si>
  <si>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</si>
  <si>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</si>
  <si>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</si>
  <si>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</si>
  <si>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</si>
  <si>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</si>
  <si>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</si>
  <si>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</si>
  <si>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</si>
  <si>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</si>
  <si>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</si>
  <si>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</si>
  <si>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</si>
  <si>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</si>
  <si>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</si>
  <si>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</si>
  <si>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</si>
  <si>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</si>
  <si>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</si>
  <si>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</si>
  <si>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</si>
  <si>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</si>
  <si>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14 - JALISCO</t>
  </si>
  <si>
    <r>
      <t xml:space="preserve">Porcentaje de otros proyectos registrados en la MIDS 
</t>
    </r>
    <r>
      <rPr>
        <sz val="10"/>
        <rFont val="Soberana Sans"/>
        <family val="2"/>
      </rPr>
      <t xml:space="preserve">14 - JALISCO  El numerador corresponde al importe capturado en MIDS de FISM 2017 de otros proyectos  El Denominador corresponde al importe de FISM 2017 
</t>
    </r>
  </si>
  <si>
    <r>
      <t xml:space="preserve">Porcentaje de proyectos Complementarios registrados en la MIDS
</t>
    </r>
    <r>
      <rPr>
        <sz val="10"/>
        <rFont val="Soberana Sans"/>
        <family val="2"/>
      </rPr>
      <t xml:space="preserve">14 - JALISCO  El numerador corresponde al importe de inversiones en incidencia complementaria registradas en la MIDS hasta la fecha, El denominador corresponde al importe de FISM a invertir en el 2017
</t>
    </r>
  </si>
  <si>
    <r>
      <t xml:space="preserve">Porcentaje de proyectos de contribución directa registrados en la MIDS 
</t>
    </r>
    <r>
      <rPr>
        <sz val="10"/>
        <rFont val="Soberana Sans"/>
        <family val="2"/>
      </rPr>
      <t xml:space="preserve">14 - JALISCO  El numerados corresponde al importe capturado a la fecha de incidencia directa, el denominador corresponde al total de FISM a invertir en el 2017
</t>
    </r>
  </si>
  <si>
    <t>14-JALISCO</t>
  </si>
  <si>
    <t>98 - San Pedro Tlaquepaque</t>
  </si>
  <si>
    <r>
      <t xml:space="preserve">Porcentaje de otros proyectos registrados en la MIDS 
</t>
    </r>
    <r>
      <rPr>
        <sz val="10"/>
        <rFont val="Soberana Sans"/>
        <family val="2"/>
      </rPr>
      <t xml:space="preserve">98 - San Pedro Tlaquepaque  El numerador corresponde al importe capturado en MIDS de FISM 2017 de otros proyectos  El Denominador corresponde al importe de FISM 2017 
</t>
    </r>
  </si>
  <si>
    <r>
      <t xml:space="preserve">Porcentaje de proyectos Complementarios registrados en la MIDS
</t>
    </r>
    <r>
      <rPr>
        <sz val="10"/>
        <rFont val="Soberana Sans"/>
        <family val="2"/>
      </rPr>
      <t xml:space="preserve">98 - San Pedro Tlaquepaque  El numerador corresponde al importe de inversiones en incidencia complementaria registradas en la MIDS hasta la fecha, El denominador corresponde al importe de FISM a invertir en el 2017
</t>
    </r>
  </si>
  <si>
    <r>
      <t xml:space="preserve">Porcentaje de proyectos de contribución directa registrados en la MIDS 
</t>
    </r>
    <r>
      <rPr>
        <sz val="10"/>
        <rFont val="Soberana Sans"/>
        <family val="2"/>
      </rPr>
      <t xml:space="preserve">98 - San Pedro Tlaquepaque  El numerados corresponde al importe capturado a la fecha de incidencia directa, el denominador corresponde al total de FISM a invertir en el 2017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</si>
</sst>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Soberana Sans"/>
      <family val="2"/>
    </font>
    <font>
      <sz val="10"/>
      <name val="Soberana Sans"/>
      <family val="2"/>
    </font>
    <font>
      <b/>
      <sz val="10"/>
      <name val="Soberana Sans"/>
      <family val="2"/>
    </font>
    <font>
      <b/>
      <sz val="10"/>
      <name val="Soberana Sans"/>
      <family val="1"/>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0"/>
      <name val="Soberana Sans"/>
      <family val="1"/>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30" fillId="33" borderId="0" xfId="0" applyFont="1" applyFill="1" applyAlignment="1">
      <alignment horizontal="center" vertical="center" wrapText="1"/>
    </xf>
    <xf numFmtId="0" fontId="22" fillId="0" borderId="0" xfId="0" applyFont="1" applyFill="1" applyAlignment="1">
      <alignment vertical="center"/>
    </xf>
    <xf numFmtId="0" fontId="31" fillId="34" borderId="0" xfId="0" applyFont="1" applyFill="1" applyAlignment="1">
      <alignment horizontal="center" vertical="center" wrapText="1"/>
    </xf>
    <xf numFmtId="0" fontId="18" fillId="0" borderId="0" xfId="0" applyFont="1" applyAlignment="1">
      <alignment horizontal="center" vertical="center" wrapText="1"/>
    </xf>
    <xf numFmtId="0" fontId="32" fillId="0" borderId="0" xfId="0" applyFont="1" applyAlignment="1">
      <alignment horizontal="justify" vertical="top" wrapText="1"/>
    </xf>
    <xf numFmtId="0" fontId="33" fillId="33" borderId="0" xfId="0" applyFont="1" applyFill="1" applyAlignment="1">
      <alignment horizontal="center" vertical="center" wrapText="1"/>
    </xf>
    <xf numFmtId="0" fontId="23"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4" fillId="35" borderId="10" xfId="0" applyFont="1" applyFill="1" applyBorder="1" applyAlignment="1">
      <alignment horizontal="centerContinuous" vertical="center"/>
    </xf>
    <xf numFmtId="0" fontId="25" fillId="35" borderId="11" xfId="0" applyFont="1" applyFill="1" applyBorder="1" applyAlignment="1">
      <alignment horizontal="centerContinuous" vertical="center"/>
    </xf>
    <xf numFmtId="0" fontId="25" fillId="35" borderId="11" xfId="0" applyFont="1" applyFill="1" applyBorder="1" applyAlignment="1">
      <alignment horizontal="centerContinuous" vertical="center" wrapText="1"/>
    </xf>
    <xf numFmtId="0" fontId="25" fillId="35" borderId="12" xfId="0" applyFont="1" applyFill="1" applyBorder="1" applyAlignment="1">
      <alignment horizontal="centerContinuous" vertical="center" wrapText="1"/>
    </xf>
    <xf numFmtId="0" fontId="20" fillId="0" borderId="13" xfId="0" applyFont="1" applyBorder="1" applyAlignment="1">
      <alignment vertical="top" wrapText="1"/>
    </xf>
    <xf numFmtId="0" fontId="29" fillId="0" borderId="14" xfId="0" applyFont="1" applyBorder="1" applyAlignment="1">
      <alignment horizontal="center" vertical="top" wrapText="1"/>
    </xf>
    <xf numFmtId="0" fontId="34" fillId="0" borderId="14" xfId="0" applyFont="1" applyBorder="1" applyAlignment="1">
      <alignment horizontal="justify" vertical="top" wrapText="1"/>
    </xf>
    <xf numFmtId="0" fontId="0" fillId="0" borderId="14" xfId="0" applyBorder="1" applyAlignment="1">
      <alignment horizontal="right" vertical="top" wrapText="1"/>
    </xf>
    <xf numFmtId="0" fontId="20"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20"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18" fillId="0" borderId="18" xfId="0" applyFont="1" applyBorder="1" applyAlignment="1">
      <alignment horizontal="center" vertical="top" wrapText="1"/>
    </xf>
    <xf numFmtId="0" fontId="18" fillId="0" borderId="0" xfId="0" applyFont="1" applyBorder="1" applyAlignment="1">
      <alignment horizontal="center" vertical="top" wrapText="1"/>
    </xf>
    <xf numFmtId="0" fontId="18" fillId="0" borderId="19" xfId="0" applyFont="1" applyBorder="1" applyAlignment="1">
      <alignment horizontal="center" vertical="top" wrapText="1"/>
    </xf>
    <xf numFmtId="0" fontId="20" fillId="0" borderId="20" xfId="0" applyFont="1" applyBorder="1" applyAlignment="1">
      <alignment horizontal="justify" vertical="top" wrapText="1"/>
    </xf>
    <xf numFmtId="0" fontId="19" fillId="0" borderId="21" xfId="0" applyFont="1" applyBorder="1" applyAlignment="1">
      <alignment horizontal="justify" vertical="top" wrapText="1"/>
    </xf>
    <xf numFmtId="0" fontId="20"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20" fillId="0" borderId="21" xfId="0" applyFont="1" applyBorder="1" applyAlignment="1">
      <alignment vertical="top" wrapText="1"/>
    </xf>
    <xf numFmtId="0" fontId="19" fillId="0" borderId="22" xfId="0" applyFont="1" applyBorder="1" applyAlignment="1">
      <alignment horizontal="justify" vertical="top" wrapText="1"/>
    </xf>
    <xf numFmtId="0" fontId="20" fillId="36" borderId="0" xfId="0" applyFont="1" applyFill="1" applyBorder="1" applyAlignment="1">
      <alignment horizontal="justify" vertical="center" wrapText="1"/>
    </xf>
    <xf numFmtId="0" fontId="20" fillId="36" borderId="23" xfId="0" applyFont="1" applyFill="1" applyBorder="1" applyAlignment="1">
      <alignment horizontal="justify" vertical="center" wrapText="1"/>
    </xf>
    <xf numFmtId="0" fontId="20" fillId="36" borderId="24" xfId="0" applyFont="1" applyFill="1" applyBorder="1" applyAlignment="1">
      <alignment horizontal="justify" vertical="center" wrapText="1"/>
    </xf>
    <xf numFmtId="0" fontId="20" fillId="36" borderId="25" xfId="0" applyFont="1" applyFill="1" applyBorder="1" applyAlignment="1">
      <alignment horizontal="justify" vertical="center" wrapText="1"/>
    </xf>
    <xf numFmtId="0" fontId="20" fillId="36" borderId="26" xfId="0" applyFont="1" applyFill="1" applyBorder="1" applyAlignment="1">
      <alignment horizontal="justify" vertical="center" wrapText="1"/>
    </xf>
    <xf numFmtId="0" fontId="20" fillId="36" borderId="27" xfId="0" applyFont="1" applyFill="1" applyBorder="1" applyAlignment="1">
      <alignment horizontal="justify" vertical="center" wrapText="1"/>
    </xf>
    <xf numFmtId="0" fontId="20" fillId="36" borderId="28" xfId="0" applyFont="1" applyFill="1" applyBorder="1" applyAlignment="1">
      <alignment horizontal="justify" vertical="center" wrapText="1"/>
    </xf>
    <xf numFmtId="0" fontId="20" fillId="36" borderId="29" xfId="0" applyFont="1" applyFill="1" applyBorder="1" applyAlignment="1">
      <alignment horizontal="justify" vertical="center" wrapText="1"/>
    </xf>
    <xf numFmtId="0" fontId="20" fillId="36" borderId="30" xfId="0" applyFont="1" applyFill="1" applyBorder="1" applyAlignment="1">
      <alignment horizontal="justify" vertical="center" wrapText="1"/>
    </xf>
    <xf numFmtId="0" fontId="20" fillId="36" borderId="31"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20" fillId="36" borderId="32"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36" xfId="0" applyFont="1" applyFill="1" applyBorder="1" applyAlignment="1">
      <alignment horizontal="center" vertical="center" wrapText="1"/>
    </xf>
    <xf numFmtId="0" fontId="20" fillId="36" borderId="37" xfId="0" applyFont="1" applyFill="1" applyBorder="1" applyAlignment="1">
      <alignment horizontal="center" vertical="center" wrapText="1"/>
    </xf>
    <xf numFmtId="0" fontId="20" fillId="36" borderId="38"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39" xfId="0" applyFont="1" applyFill="1" applyBorder="1" applyAlignment="1">
      <alignment horizontal="center" vertical="center" wrapText="1"/>
    </xf>
    <xf numFmtId="0" fontId="20" fillId="36" borderId="40" xfId="0" applyFont="1" applyFill="1" applyBorder="1" applyAlignment="1">
      <alignment horizontal="center" vertical="center" wrapText="1"/>
    </xf>
    <xf numFmtId="0" fontId="20" fillId="36" borderId="30" xfId="0" applyFont="1" applyFill="1" applyBorder="1" applyAlignment="1">
      <alignment horizontal="center" vertical="top" wrapText="1"/>
    </xf>
    <xf numFmtId="0" fontId="20" fillId="36" borderId="0" xfId="0" applyFont="1" applyFill="1" applyBorder="1" applyAlignment="1">
      <alignment horizontal="center" vertical="top" wrapText="1"/>
    </xf>
    <xf numFmtId="4" fontId="20" fillId="36" borderId="40" xfId="0" applyNumberFormat="1" applyFont="1" applyFill="1" applyBorder="1" applyAlignment="1">
      <alignment horizontal="center" vertical="center" wrapText="1"/>
    </xf>
    <xf numFmtId="4" fontId="20"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20" fillId="0" borderId="42" xfId="0" applyNumberFormat="1" applyFont="1" applyFill="1" applyBorder="1" applyAlignment="1">
      <alignment vertical="top" wrapText="1"/>
    </xf>
    <xf numFmtId="0" fontId="26"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26" fillId="0" borderId="44" xfId="0" applyNumberFormat="1" applyFont="1" applyBorder="1" applyAlignment="1">
      <alignment horizontal="left" vertical="top" wrapText="1"/>
    </xf>
    <xf numFmtId="4" fontId="0" fillId="0" borderId="0" xfId="0" applyNumberFormat="1" applyAlignment="1">
      <alignment vertical="top" wrapText="1"/>
    </xf>
    <xf numFmtId="4" fontId="27" fillId="36" borderId="4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xf>
    <xf numFmtId="4" fontId="28" fillId="36" borderId="15" xfId="0" applyNumberFormat="1" applyFont="1" applyFill="1" applyBorder="1" applyAlignment="1">
      <alignment horizontal="centerContinuous" vertical="center" wrapText="1"/>
    </xf>
    <xf numFmtId="4" fontId="20" fillId="36" borderId="15" xfId="0" applyNumberFormat="1" applyFont="1" applyFill="1" applyBorder="1" applyAlignment="1">
      <alignment vertical="center" wrapText="1"/>
    </xf>
    <xf numFmtId="4" fontId="20" fillId="36" borderId="46" xfId="0" applyNumberFormat="1" applyFont="1" applyFill="1" applyBorder="1" applyAlignment="1">
      <alignment vertical="center" wrapText="1"/>
    </xf>
    <xf numFmtId="0" fontId="20" fillId="36" borderId="47" xfId="0" applyFont="1" applyFill="1" applyBorder="1" applyAlignment="1">
      <alignment horizontal="center" vertical="center" wrapText="1"/>
    </xf>
    <xf numFmtId="0" fontId="20" fillId="36" borderId="48" xfId="0" applyFont="1" applyFill="1" applyBorder="1" applyAlignment="1">
      <alignment horizontal="center" vertical="center" wrapText="1"/>
    </xf>
    <xf numFmtId="4" fontId="27" fillId="36" borderId="49" xfId="0" applyNumberFormat="1" applyFont="1" applyFill="1" applyBorder="1" applyAlignment="1">
      <alignment horizontal="centerContinuous" vertical="center"/>
    </xf>
    <xf numFmtId="0" fontId="28" fillId="36" borderId="50" xfId="0" applyFont="1" applyFill="1" applyBorder="1" applyAlignment="1">
      <alignment horizontal="centerContinuous" vertical="center"/>
    </xf>
    <xf numFmtId="0" fontId="28" fillId="36" borderId="50" xfId="0" applyFont="1" applyFill="1" applyBorder="1" applyAlignment="1">
      <alignment horizontal="centerContinuous" vertical="center" wrapText="1"/>
    </xf>
    <xf numFmtId="0" fontId="20" fillId="36" borderId="50" xfId="0" applyFont="1" applyFill="1" applyBorder="1" applyAlignment="1">
      <alignment vertical="center" wrapText="1"/>
    </xf>
    <xf numFmtId="0" fontId="20" fillId="36" borderId="51" xfId="0" applyFont="1" applyFill="1" applyBorder="1" applyAlignment="1">
      <alignment horizontal="center" vertical="center" wrapText="1"/>
    </xf>
    <xf numFmtId="0" fontId="20" fillId="36" borderId="52" xfId="0" applyFont="1" applyFill="1" applyBorder="1" applyAlignment="1">
      <alignment horizontal="center" vertical="center" wrapText="1"/>
    </xf>
    <xf numFmtId="0" fontId="20" fillId="0" borderId="53" xfId="0" applyFont="1" applyBorder="1" applyAlignment="1">
      <alignment horizontal="justify" vertical="top" wrapText="1"/>
    </xf>
    <xf numFmtId="0" fontId="20" fillId="0" borderId="54" xfId="0" applyFont="1" applyBorder="1" applyAlignment="1">
      <alignment horizontal="justify" vertical="top" wrapText="1"/>
    </xf>
    <xf numFmtId="0" fontId="20"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20" fillId="0" borderId="56" xfId="0" applyFont="1" applyBorder="1" applyAlignment="1">
      <alignment horizontal="justify" vertical="top" wrapText="1"/>
    </xf>
    <xf numFmtId="0" fontId="20" fillId="0" borderId="57" xfId="0" applyFont="1" applyBorder="1" applyAlignment="1">
      <alignment horizontal="justify" vertical="top" wrapText="1"/>
    </xf>
    <xf numFmtId="0" fontId="20"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4" fillId="35" borderId="10" xfId="0" applyFont="1" applyFill="1" applyBorder="1" applyAlignment="1">
      <alignment horizontal="left" vertical="center"/>
    </xf>
    <xf numFmtId="0" fontId="25" fillId="35" borderId="11" xfId="0" applyFont="1" applyFill="1" applyBorder="1" applyAlignment="1">
      <alignment horizontal="left" vertical="center"/>
    </xf>
    <xf numFmtId="0" fontId="25" fillId="35" borderId="11" xfId="0" applyFont="1" applyFill="1" applyBorder="1" applyAlignment="1">
      <alignment horizontal="left" vertical="center" wrapText="1"/>
    </xf>
    <xf numFmtId="0" fontId="25" fillId="35" borderId="12" xfId="0" applyFont="1" applyFill="1" applyBorder="1" applyAlignment="1">
      <alignment horizontal="left" vertical="center" wrapText="1"/>
    </xf>
    <xf numFmtId="0" fontId="20" fillId="0" borderId="58" xfId="0" applyFont="1" applyFill="1" applyBorder="1" applyAlignment="1">
      <alignment horizontal="justify" vertical="top" wrapText="1"/>
    </xf>
    <xf numFmtId="0" fontId="20" fillId="0" borderId="59" xfId="0" applyFont="1" applyFill="1" applyBorder="1" applyAlignment="1">
      <alignment horizontal="justify" vertical="top" wrapText="1"/>
    </xf>
    <xf numFmtId="0" fontId="20" fillId="0" borderId="43" xfId="0" applyFont="1" applyFill="1" applyBorder="1" applyAlignment="1">
      <alignment horizontal="justify" vertical="top" wrapText="1"/>
    </xf>
    <xf numFmtId="0" fontId="20" fillId="0" borderId="60" xfId="0" applyFont="1" applyFill="1" applyBorder="1" applyAlignment="1">
      <alignment horizontal="justify" vertical="top" wrapText="1"/>
    </xf>
    <xf numFmtId="0" fontId="20" fillId="0" borderId="61" xfId="0" applyFont="1" applyFill="1" applyBorder="1" applyAlignment="1">
      <alignment horizontal="justify" vertical="top" wrapText="1"/>
    </xf>
    <xf numFmtId="0" fontId="20"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26"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26"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26" fillId="0" borderId="0" xfId="0" applyFont="1" applyFill="1" applyBorder="1" applyAlignment="1">
      <alignment vertical="center" wrapText="1"/>
    </xf>
    <xf numFmtId="168" fontId="26"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RowHeight="12.75"/>
  <cols>
    <col min="1" max="1" width="4" style="1" customWidth="1"/>
  </cols>
  <sheetData>
    <row r="1" spans="2:30" s="2" customFormat="1" ht="48" customHeight="1">
      <c r="B1" s="3" t="s">
        <v>0</v>
      </c>
      <c r="C1" s="3"/>
      <c r="D1" s="3"/>
      <c r="E1" s="3"/>
      <c r="F1" s="3"/>
      <c r="G1" s="3"/>
      <c r="H1" s="3"/>
      <c r="I1" s="3"/>
      <c r="J1" s="3"/>
      <c r="K1" s="3"/>
      <c r="L1" s="3"/>
      <c r="M1" s="3"/>
      <c r="N1" s="3"/>
      <c r="O1" s="3"/>
      <c r="P1" s="3"/>
      <c r="Q1" s="4" t="s">
        <v>1</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topLeftCell="A7" zoomScale="78" zoomScaleNormal="80" zoomScaleSheetLayoutView="78" workbookViewId="0">
      <selection activeCell="B2" sqref="B2"/>
    </sheetView>
  </sheetViews>
  <sheetFormatPr baseColWidth="10"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v>28</v>
      </c>
      <c r="S22" s="65">
        <v>28</v>
      </c>
      <c r="T22" s="65">
        <v>25</v>
      </c>
      <c r="U22" s="65">
        <f t="shared" si="0"/>
        <v>89.285714285714292</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v>70</v>
      </c>
      <c r="S23" s="65">
        <v>25</v>
      </c>
      <c r="T23" s="65">
        <v>26</v>
      </c>
      <c r="U23" s="65">
        <f t="shared" si="0"/>
        <v>104</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Top="1" thickBot="1">
      <c r="A32" s="62"/>
      <c r="B32" s="63" t="s">
        <v>68</v>
      </c>
      <c r="C32" s="64" t="s">
        <v>102</v>
      </c>
      <c r="D32" s="64"/>
      <c r="E32" s="64"/>
      <c r="F32" s="64"/>
      <c r="G32" s="64"/>
      <c r="H32" s="64"/>
      <c r="I32" s="64" t="s">
        <v>103</v>
      </c>
      <c r="J32" s="64"/>
      <c r="K32" s="64"/>
      <c r="L32" s="64" t="s">
        <v>104</v>
      </c>
      <c r="M32" s="64"/>
      <c r="N32" s="64"/>
      <c r="O32" s="64"/>
      <c r="P32" s="65" t="s">
        <v>44</v>
      </c>
      <c r="Q32" s="65" t="s">
        <v>72</v>
      </c>
      <c r="R32" s="65" t="s">
        <v>46</v>
      </c>
      <c r="S32" s="65" t="s">
        <v>46</v>
      </c>
      <c r="T32" s="65" t="s">
        <v>46</v>
      </c>
      <c r="U32" s="65" t="str">
        <f t="shared" si="0"/>
        <v>N/A</v>
      </c>
      <c r="V32" s="66" t="s">
        <v>47</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t="s">
        <v>113</v>
      </c>
      <c r="S36" s="86" t="s">
        <v>113</v>
      </c>
      <c r="T36" s="86" t="s">
        <v>113</v>
      </c>
      <c r="U36" s="86" t="str">
        <f>+IF(ISERR(T36/S36*100),"N/A",T36/S36*100)</f>
        <v>N/A</v>
      </c>
      <c r="V36" s="87"/>
    </row>
    <row r="37" spans="2:23" ht="13.5" customHeight="1" thickBot="1">
      <c r="B37" s="88" t="s">
        <v>114</v>
      </c>
      <c r="C37" s="89"/>
      <c r="D37" s="89"/>
      <c r="E37" s="90"/>
      <c r="F37" s="90"/>
      <c r="G37" s="90"/>
      <c r="H37" s="91"/>
      <c r="I37" s="91"/>
      <c r="J37" s="91"/>
      <c r="K37" s="91"/>
      <c r="L37" s="91"/>
      <c r="M37" s="91"/>
      <c r="N37" s="91"/>
      <c r="O37" s="91"/>
      <c r="P37" s="92"/>
      <c r="Q37" s="92"/>
      <c r="R37" s="86" t="s">
        <v>113</v>
      </c>
      <c r="S37" s="86" t="s">
        <v>113</v>
      </c>
      <c r="T37" s="86" t="s">
        <v>113</v>
      </c>
      <c r="U37" s="86" t="str">
        <f>+IF(ISERR(T37/S37*100),"N/A",T37/S37*100)</f>
        <v>N/A</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23.1" customHeight="1" thickTop="1" thickBot="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v>2</v>
      </c>
      <c r="S23" s="111">
        <v>2</v>
      </c>
      <c r="T23" s="111">
        <v>0</v>
      </c>
      <c r="U23" s="112">
        <f>IF(ISERROR(T23/S23),"N/A",T23/S23*100)</f>
        <v>0</v>
      </c>
      <c r="V23" s="107" t="s">
        <v>141</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28</v>
      </c>
      <c r="S24" s="65">
        <v>28</v>
      </c>
      <c r="T24" s="65">
        <v>25</v>
      </c>
      <c r="U24" s="65">
        <f>IF(ISERROR(T24/S24),"N/A",T24/S24*100)</f>
        <v>89.285714285714292</v>
      </c>
      <c r="V24" s="66" t="s">
        <v>73</v>
      </c>
    </row>
    <row r="25" spans="1:22" ht="23.1" customHeight="1" thickTop="1" thickBot="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v>28</v>
      </c>
      <c r="S26" s="111">
        <v>28</v>
      </c>
      <c r="T26" s="111">
        <v>25</v>
      </c>
      <c r="U26" s="112">
        <f>IF(ISERROR(T26/S26),"N/A",T26/S26*100)</f>
        <v>89.285714285714292</v>
      </c>
      <c r="V26" s="107" t="s">
        <v>141</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70</v>
      </c>
      <c r="S27" s="65">
        <v>25</v>
      </c>
      <c r="T27" s="65">
        <v>26</v>
      </c>
      <c r="U27" s="65">
        <f>IF(ISERROR(T27/S27),"N/A",T27/S27*100)</f>
        <v>104</v>
      </c>
      <c r="V27" s="66" t="s">
        <v>73</v>
      </c>
    </row>
    <row r="28" spans="1:22" ht="23.1" customHeight="1" thickTop="1" thickBot="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v>70</v>
      </c>
      <c r="S29" s="111">
        <v>25</v>
      </c>
      <c r="T29" s="111">
        <v>26</v>
      </c>
      <c r="U29" s="112">
        <f t="shared" ref="U29:U38" si="1">IF(ISERROR(T29/S29),"N/A",T29/S29*100)</f>
        <v>104</v>
      </c>
      <c r="V29" s="107" t="s">
        <v>141</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3"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t="s">
        <v>113</v>
      </c>
      <c r="S42" s="86" t="s">
        <v>113</v>
      </c>
      <c r="T42" s="86" t="s">
        <v>113</v>
      </c>
      <c r="U42" s="86" t="str">
        <f>+IF(ISERR(T42/S42*100),"N/A",T42/S42*100)</f>
        <v>N/A</v>
      </c>
      <c r="V42" s="87"/>
    </row>
    <row r="43" spans="1:23" ht="13.5" customHeight="1" thickBot="1">
      <c r="B43" s="88" t="s">
        <v>114</v>
      </c>
      <c r="C43" s="89"/>
      <c r="D43" s="89"/>
      <c r="E43" s="90"/>
      <c r="F43" s="90"/>
      <c r="G43" s="90"/>
      <c r="H43" s="91"/>
      <c r="I43" s="91"/>
      <c r="J43" s="91"/>
      <c r="K43" s="91"/>
      <c r="L43" s="91"/>
      <c r="M43" s="91"/>
      <c r="N43" s="91"/>
      <c r="O43" s="91"/>
      <c r="P43" s="92"/>
      <c r="Q43" s="92"/>
      <c r="R43" s="86" t="s">
        <v>113</v>
      </c>
      <c r="S43" s="86" t="s">
        <v>113</v>
      </c>
      <c r="T43" s="86" t="s">
        <v>113</v>
      </c>
      <c r="U43" s="86" t="str">
        <f>+IF(ISERR(T43/S43*100),"N/A",T43/S43*100)</f>
        <v>N/A</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v>2</v>
      </c>
      <c r="S21" s="65">
        <v>2</v>
      </c>
      <c r="T21" s="65">
        <v>0</v>
      </c>
      <c r="U21" s="65">
        <f t="shared" si="0"/>
        <v>0</v>
      </c>
      <c r="V21" s="66" t="s">
        <v>73</v>
      </c>
    </row>
    <row r="22" spans="1:22" ht="18.75" customHeight="1" thickTop="1" thickBot="1">
      <c r="A22" s="62"/>
      <c r="B22" s="113" t="s">
        <v>145</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v>2</v>
      </c>
      <c r="S23" s="120">
        <v>2</v>
      </c>
      <c r="T23" s="120">
        <v>0</v>
      </c>
      <c r="U23" s="120">
        <f>IF(ISERROR(T23/S23),"N/A",T23/S23*100)</f>
        <v>0</v>
      </c>
      <c r="V23" s="116" t="s">
        <v>146</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v>28</v>
      </c>
      <c r="S24" s="65">
        <v>28</v>
      </c>
      <c r="T24" s="65">
        <v>25</v>
      </c>
      <c r="U24" s="65">
        <f>IF(ISERROR(T24/S24),"N/A",T24/S24*100)</f>
        <v>89.285714285714292</v>
      </c>
      <c r="V24" s="66" t="s">
        <v>73</v>
      </c>
    </row>
    <row r="25" spans="1:22" ht="18.75" customHeight="1" thickTop="1" thickBot="1">
      <c r="A25" s="62"/>
      <c r="B25" s="113" t="s">
        <v>145</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v>28</v>
      </c>
      <c r="S26" s="120">
        <v>28</v>
      </c>
      <c r="T26" s="120">
        <v>25</v>
      </c>
      <c r="U26" s="120">
        <f>IF(ISERROR(T26/S26),"N/A",T26/S26*100)</f>
        <v>89.285714285714292</v>
      </c>
      <c r="V26" s="116" t="s">
        <v>146</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v>70</v>
      </c>
      <c r="S27" s="65">
        <v>25</v>
      </c>
      <c r="T27" s="65">
        <v>26</v>
      </c>
      <c r="U27" s="65">
        <f>IF(ISERROR(T27/S27),"N/A",T27/S27*100)</f>
        <v>104</v>
      </c>
      <c r="V27" s="66" t="s">
        <v>73</v>
      </c>
    </row>
    <row r="28" spans="1:22" ht="18.75" customHeight="1" thickTop="1" thickBot="1">
      <c r="A28" s="62"/>
      <c r="B28" s="113" t="s">
        <v>145</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v>70</v>
      </c>
      <c r="S29" s="120">
        <v>25</v>
      </c>
      <c r="T29" s="120">
        <v>26</v>
      </c>
      <c r="U29" s="120">
        <f t="shared" ref="U29:U38" si="1">IF(ISERROR(T29/S29),"N/A",T29/S29*100)</f>
        <v>104</v>
      </c>
      <c r="V29" s="116" t="s">
        <v>146</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2"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147</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148</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149</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14-JALISCO</vt:lpstr>
      <vt:lpstr>'14-JALISCO'!Área_de_impresión</vt:lpstr>
      <vt:lpstr>Global!Área_de_impresión</vt:lpstr>
      <vt:lpstr>Nacional!Área_de_impresión</vt:lpstr>
      <vt:lpstr>Portada!Área_de_impresión</vt:lpstr>
      <vt:lpstr>'14-JALISCO'!Títulos_a_imprimir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ely.contreras</cp:lastModifiedBy>
  <cp:lastPrinted>2013-04-24T16:19:46Z</cp:lastPrinted>
  <dcterms:created xsi:type="dcterms:W3CDTF">2009-03-25T01:44:41Z</dcterms:created>
  <dcterms:modified xsi:type="dcterms:W3CDTF">2017-07-24T16:53:22Z</dcterms:modified>
</cp:coreProperties>
</file>