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4.Abril\"/>
    </mc:Choice>
  </mc:AlternateContent>
  <xr:revisionPtr revIDLastSave="0" documentId="13_ncr:1_{F60A1CEF-B135-4D9A-85D1-1F6972C5F4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EPE-CA" sheetId="3" r:id="rId1"/>
  </sheets>
  <definedNames>
    <definedName name="_xlnm.Print_Area" localSheetId="0">'EAEPE-CA'!$A$3:$I$31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3" l="1"/>
  <c r="G30" i="3"/>
  <c r="E30" i="3"/>
  <c r="D30" i="3"/>
  <c r="F28" i="3"/>
  <c r="I28" i="3" s="1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F17" i="3"/>
  <c r="I17" i="3" s="1"/>
  <c r="F16" i="3"/>
  <c r="I16" i="3" s="1"/>
  <c r="F15" i="3"/>
  <c r="I15" i="3" s="1"/>
  <c r="F14" i="3"/>
  <c r="I14" i="3" s="1"/>
  <c r="F30" i="3" l="1"/>
  <c r="I30" i="3" s="1"/>
</calcChain>
</file>

<file path=xl/sharedStrings.xml><?xml version="1.0" encoding="utf-8"?>
<sst xmlns="http://schemas.openxmlformats.org/spreadsheetml/2006/main" count="31" uniqueCount="31">
  <si>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</si>
  <si>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</si>
  <si>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</si>
  <si>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</si>
  <si>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</si>
  <si>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</si>
  <si>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</si>
  <si>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</si>
  <si>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</si>
  <si>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</si>
  <si>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EGRESOS</t>
  </si>
  <si>
    <t>Bajo protesta de decir verdad declaramos que los Estados Financieros y sus Notas son razonablemente correctos y responsabilidad del emisor.</t>
  </si>
  <si>
    <t>REGIDORES</t>
  </si>
  <si>
    <t>PRESIDENCIA</t>
  </si>
  <si>
    <t>SINDICATURA</t>
  </si>
  <si>
    <t>CONTRALORIA CIUDADANA</t>
  </si>
  <si>
    <t>DIRECCION GENERAL DE POLITICAS PUBLICAS</t>
  </si>
  <si>
    <t>COORDINACION GENERAL DE SERVICIOS PUBLICOS MUNICIPALES</t>
  </si>
  <si>
    <t>COMISARIA DE LA POLICIA PREVENTIVA MUNICIPAL</t>
  </si>
  <si>
    <t>MUNICIPIO DE SAN PEDRO TLAQUEPAQUE</t>
  </si>
  <si>
    <t>TESORERIA MUNICIPAL</t>
  </si>
  <si>
    <t>SECRETARIA DEL AYUNTAMIENTO</t>
  </si>
  <si>
    <t>COORDINACION GENERAL DE ADMINISTRACION E INNOVACION GUBERNAMENTAL</t>
  </si>
  <si>
    <t>COORDINACION GENERAL DE GESTION INTEGRAL DE LA CIUDAD</t>
  </si>
  <si>
    <t>COORDINACION GENERAL DE DESARROLLO ECONOMICO Y COMBATE A LA DESIGUALDAD</t>
  </si>
  <si>
    <t>COORDINACION GENERAL DE PROTECCION CIVIL Y BOMBEROS</t>
  </si>
  <si>
    <t>COORDINACION GENERAL DE CONSTRUCCION DE LA COMUNIDAD</t>
  </si>
  <si>
    <t>COORDINACION GENERAL DE SALUD PUBLICA MUNICIPAL</t>
  </si>
  <si>
    <t>ESTADO ANALÍTICO DEL EJERCICIO DEL PRESUPUESTO DE EGRESOS</t>
  </si>
  <si>
    <t xml:space="preserve"> CLASIFICACIÓN ADMINISTRATIVA</t>
  </si>
  <si>
    <t>DEL 01 DE ENERO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</si>
</sst>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$-80A]* #,##0.00_-;\-[$$-80A]* #,##0.00_-;_-[$$-80A]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28"/>
      <color theme="1"/>
      <name val="C39HrP24DhTt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37" fontId="10" fillId="3" borderId="10" xfId="1" applyNumberFormat="1" applyFont="1" applyFill="1" applyBorder="1" applyAlignment="1" applyProtection="1">
      <alignment horizontal="center" vertical="center"/>
    </xf>
    <xf numFmtId="37" fontId="10" fillId="3" borderId="10" xfId="1" applyNumberFormat="1" applyFont="1" applyFill="1" applyBorder="1" applyAlignment="1" applyProtection="1">
      <alignment horizontal="center" wrapText="1"/>
    </xf>
    <xf numFmtId="37" fontId="10" fillId="3" borderId="10" xfId="1" applyNumberFormat="1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justify" vertical="top" wrapText="1"/>
      <protection locked="0"/>
    </xf>
    <xf numFmtId="44" fontId="3" fillId="2" borderId="12" xfId="6" applyFont="1" applyFill="1" applyBorder="1" applyAlignment="1">
      <alignment horizontal="justify" vertical="top" wrapText="1"/>
    </xf>
    <xf numFmtId="44" fontId="6" fillId="4" borderId="10" xfId="6" applyFont="1" applyFill="1" applyBorder="1" applyAlignment="1">
      <alignment vertical="center" wrapText="1"/>
    </xf>
    <xf numFmtId="44" fontId="4" fillId="4" borderId="10" xfId="6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justify" vertical="top" wrapText="1"/>
      <protection locked="0"/>
    </xf>
    <xf numFmtId="44" fontId="0" fillId="0" borderId="10" xfId="6" applyFont="1" applyFill="1" applyBorder="1" applyAlignment="1" applyProtection="1">
      <alignment horizontal="right" vertical="center" wrapText="1"/>
      <protection locked="0"/>
    </xf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/>
    </xf>
    <xf numFmtId="42" fontId="13" fillId="2" borderId="0" xfId="0" applyNumberFormat="1" applyFont="1" applyFill="1" applyAlignment="1">
      <alignment horizontal="center" vertical="center"/>
    </xf>
    <xf numFmtId="37" fontId="9" fillId="2" borderId="0" xfId="1" applyNumberFormat="1" applyFont="1" applyFill="1" applyBorder="1" applyAlignment="1" applyProtection="1">
      <alignment horizontal="center"/>
    </xf>
    <xf numFmtId="37" fontId="14" fillId="2" borderId="0" xfId="1" applyNumberFormat="1" applyFont="1" applyFill="1" applyBorder="1" applyAlignment="1" applyProtection="1">
      <alignment horizontal="center"/>
    </xf>
    <xf numFmtId="37" fontId="10" fillId="3" borderId="0" xfId="1" applyNumberFormat="1" applyFont="1" applyFill="1" applyBorder="1" applyAlignment="1" applyProtection="1">
      <alignment horizontal="center" vertical="center" wrapText="1"/>
    </xf>
    <xf numFmtId="37" fontId="10" fillId="3" borderId="0" xfId="1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justify" vertical="center" wrapText="1"/>
    </xf>
    <xf numFmtId="44" fontId="4" fillId="4" borderId="0" xfId="6" applyFont="1" applyFill="1" applyBorder="1" applyAlignment="1" applyProtection="1">
      <alignment vertical="center" wrapText="1"/>
    </xf>
    <xf numFmtId="44" fontId="3" fillId="2" borderId="0" xfId="6" applyFont="1" applyFill="1" applyBorder="1" applyAlignment="1">
      <alignment horizontal="justify" vertical="top" wrapText="1"/>
    </xf>
    <xf numFmtId="44" fontId="6" fillId="4" borderId="0" xfId="6" applyFont="1" applyFill="1" applyBorder="1" applyAlignment="1">
      <alignment vertical="center" wrapText="1"/>
    </xf>
    <xf numFmtId="165" fontId="0" fillId="0" borderId="0" xfId="0" applyNumberFormat="1"/>
    <xf numFmtId="37" fontId="11" fillId="3" borderId="1" xfId="1" applyNumberFormat="1" applyFont="1" applyFill="1" applyBorder="1" applyAlignment="1" applyProtection="1">
      <alignment horizontal="center" vertical="center" wrapText="1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3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0" fillId="3" borderId="7" xfId="1" applyNumberFormat="1" applyFont="1" applyFill="1" applyBorder="1" applyAlignment="1" applyProtection="1">
      <alignment horizontal="center"/>
    </xf>
    <xf numFmtId="37" fontId="10" fillId="3" borderId="8" xfId="1" applyNumberFormat="1" applyFont="1" applyFill="1" applyBorder="1" applyAlignment="1" applyProtection="1">
      <alignment horizontal="center"/>
    </xf>
    <xf numFmtId="37" fontId="10" fillId="3" borderId="9" xfId="1" applyNumberFormat="1" applyFont="1" applyFill="1" applyBorder="1" applyAlignment="1" applyProtection="1">
      <alignment horizontal="center"/>
    </xf>
    <xf numFmtId="37" fontId="10" fillId="3" borderId="10" xfId="1" applyNumberFormat="1" applyFont="1" applyFill="1" applyBorder="1" applyAlignment="1" applyProtection="1">
      <alignment horizontal="center" vertical="center" wrapText="1"/>
    </xf>
    <xf numFmtId="42" fontId="13" fillId="2" borderId="0" xfId="0" applyNumberFormat="1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37" fontId="9" fillId="2" borderId="0" xfId="1" applyNumberFormat="1" applyFont="1" applyFill="1" applyBorder="1" applyAlignment="1" applyProtection="1">
      <alignment horizontal="center"/>
    </xf>
    <xf numFmtId="37" fontId="14" fillId="2" borderId="0" xfId="1" applyNumberFormat="1" applyFont="1" applyFill="1" applyBorder="1" applyAlignment="1" applyProtection="1">
      <alignment horizontal="center"/>
    </xf>
    <xf numFmtId="165" fontId="0" fillId="0" borderId="10" xfId="0" applyNumberFormat="1" applyBorder="1"/>
    <xf numFmtId="44" fontId="3" fillId="2" borderId="10" xfId="6" applyFont="1" applyFill="1" applyBorder="1" applyAlignment="1">
      <alignment horizontal="justify" vertical="top" wrapText="1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07665-A67A-4081-993B-6B1E1A0860FD}">
  <sheetPr>
    <pageSetUpPr fitToPage="1"/>
  </sheetPr>
  <dimension ref="A1:O32"/>
  <sheetViews>
    <sheetView showGridLines="0" tabSelected="1" topLeftCell="A5" zoomScale="80" zoomScaleNormal="80" workbookViewId="0">
      <selection activeCell="H30" sqref="H30"/>
    </sheetView>
  </sheetViews>
  <sheetFormatPr baseColWidth="10" defaultRowHeight="15"/>
  <cols>
    <col min="1" max="1" width="3.85546875" customWidth="1"/>
    <col min="2" max="2" width="2.140625" customWidth="1"/>
    <col min="3" max="3" width="83" customWidth="1"/>
    <col min="4" max="4" width="21.28515625" bestFit="1" customWidth="1"/>
    <col min="5" max="5" width="19.28515625" customWidth="1"/>
    <col min="6" max="6" width="22" bestFit="1" customWidth="1"/>
    <col min="7" max="8" width="19.28515625" bestFit="1" customWidth="1"/>
    <col min="9" max="9" width="21.28515625" bestFit="1" customWidth="1"/>
    <col min="10" max="10" width="21.28515625" customWidth="1"/>
    <col min="11" max="11" width="15.7109375" customWidth="1"/>
    <col min="12" max="12" width="11.42578125" customWidth="1"/>
    <col min="13" max="13" width="18.85546875" customWidth="1"/>
    <col min="14" max="15" width="17.140625" customWidth="1"/>
    <col min="16" max="30" width="11.42578125" customWidth="1"/>
  </cols>
  <sheetData>
    <row r="1" spans="1:15" ht="3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5" ht="3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5" ht="3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5" ht="15.75">
      <c r="A5" s="17"/>
      <c r="B5" s="43" t="s">
        <v>19</v>
      </c>
      <c r="C5" s="43"/>
      <c r="D5" s="43"/>
      <c r="E5" s="43"/>
      <c r="F5" s="43"/>
      <c r="G5" s="43"/>
      <c r="H5" s="43"/>
      <c r="I5" s="43"/>
      <c r="J5" s="21"/>
      <c r="K5" s="17"/>
    </row>
    <row r="6" spans="1:15" ht="15.75">
      <c r="A6" s="17"/>
      <c r="B6" s="43" t="s">
        <v>28</v>
      </c>
      <c r="C6" s="43"/>
      <c r="D6" s="43"/>
      <c r="E6" s="43"/>
      <c r="F6" s="43"/>
      <c r="G6" s="43"/>
      <c r="H6" s="43"/>
      <c r="I6" s="43"/>
      <c r="J6" s="21"/>
      <c r="K6" s="17"/>
    </row>
    <row r="7" spans="1:15" ht="15.75">
      <c r="A7" s="17"/>
      <c r="B7" s="43" t="s">
        <v>29</v>
      </c>
      <c r="C7" s="43"/>
      <c r="D7" s="43"/>
      <c r="E7" s="43"/>
      <c r="F7" s="43"/>
      <c r="G7" s="43"/>
      <c r="H7" s="43"/>
      <c r="I7" s="43"/>
      <c r="J7" s="21"/>
      <c r="K7" s="17"/>
    </row>
    <row r="8" spans="1:15" ht="15.75">
      <c r="A8" s="17"/>
      <c r="B8" s="44" t="s">
        <v>30</v>
      </c>
      <c r="C8" s="44"/>
      <c r="D8" s="44"/>
      <c r="E8" s="44"/>
      <c r="F8" s="44"/>
      <c r="G8" s="44"/>
      <c r="H8" s="44"/>
      <c r="I8" s="44"/>
      <c r="J8" s="22"/>
      <c r="K8" s="17"/>
    </row>
    <row r="9" spans="1:15">
      <c r="A9" s="17"/>
      <c r="B9" s="1"/>
      <c r="C9" s="1"/>
      <c r="D9" s="1"/>
      <c r="E9" s="1"/>
      <c r="F9" s="1"/>
      <c r="G9" s="1"/>
      <c r="H9" s="1"/>
      <c r="I9" s="1"/>
      <c r="J9" s="1"/>
      <c r="K9" s="17"/>
    </row>
    <row r="10" spans="1:15">
      <c r="A10" s="17"/>
      <c r="B10" s="30" t="s">
        <v>0</v>
      </c>
      <c r="C10" s="31"/>
      <c r="D10" s="36" t="s">
        <v>10</v>
      </c>
      <c r="E10" s="37"/>
      <c r="F10" s="37"/>
      <c r="G10" s="37"/>
      <c r="H10" s="38"/>
      <c r="I10" s="39" t="s">
        <v>1</v>
      </c>
      <c r="J10" s="23"/>
      <c r="K10" s="17"/>
    </row>
    <row r="11" spans="1:15" ht="26.25">
      <c r="A11" s="17"/>
      <c r="B11" s="32"/>
      <c r="C11" s="33"/>
      <c r="D11" s="8" t="s">
        <v>2</v>
      </c>
      <c r="E11" s="9" t="s">
        <v>3</v>
      </c>
      <c r="F11" s="8" t="s">
        <v>4</v>
      </c>
      <c r="G11" s="8" t="s">
        <v>5</v>
      </c>
      <c r="H11" s="8" t="s">
        <v>6</v>
      </c>
      <c r="I11" s="39"/>
      <c r="J11" s="23"/>
      <c r="K11" s="17"/>
    </row>
    <row r="12" spans="1:15">
      <c r="A12" s="17"/>
      <c r="B12" s="34"/>
      <c r="C12" s="35"/>
      <c r="D12" s="10">
        <v>1</v>
      </c>
      <c r="E12" s="10">
        <v>2</v>
      </c>
      <c r="F12" s="10" t="s">
        <v>7</v>
      </c>
      <c r="G12" s="10">
        <v>4</v>
      </c>
      <c r="H12" s="10">
        <v>5</v>
      </c>
      <c r="I12" s="10" t="s">
        <v>8</v>
      </c>
      <c r="J12" s="24"/>
      <c r="K12" s="17"/>
    </row>
    <row r="13" spans="1:15" ht="14.25" customHeight="1">
      <c r="A13" s="17"/>
      <c r="B13" s="2"/>
      <c r="C13" s="3"/>
      <c r="D13" s="4"/>
      <c r="E13" s="4"/>
      <c r="F13" s="4"/>
      <c r="G13" s="4"/>
      <c r="H13" s="4"/>
      <c r="I13" s="4"/>
      <c r="J13" s="25"/>
      <c r="K13" s="17"/>
    </row>
    <row r="14" spans="1:15" ht="14.25" customHeight="1">
      <c r="A14" s="17"/>
      <c r="B14" s="5"/>
      <c r="C14" s="11" t="s">
        <v>12</v>
      </c>
      <c r="D14" s="16">
        <v>28864307.519999992</v>
      </c>
      <c r="E14" s="16">
        <v>0</v>
      </c>
      <c r="F14" s="14">
        <f>D14+E14</f>
        <v>28864307.519999992</v>
      </c>
      <c r="G14" s="45">
        <v>7443259.1600000001</v>
      </c>
      <c r="H14" s="45">
        <v>7443259.1600000001</v>
      </c>
      <c r="I14" s="14">
        <f>F14-G14</f>
        <v>21421048.359999992</v>
      </c>
      <c r="J14" s="26"/>
      <c r="K14" s="17"/>
      <c r="M14" s="29"/>
      <c r="N14" s="29"/>
      <c r="O14" s="29"/>
    </row>
    <row r="15" spans="1:15" ht="14.25" customHeight="1">
      <c r="A15" s="17"/>
      <c r="B15" s="5"/>
      <c r="C15" s="11" t="s">
        <v>13</v>
      </c>
      <c r="D15" s="16">
        <v>49528987.439999975</v>
      </c>
      <c r="E15" s="16">
        <v>0</v>
      </c>
      <c r="F15" s="14">
        <f t="shared" ref="F15:F30" si="0">D15+E15</f>
        <v>49528987.439999975</v>
      </c>
      <c r="G15" s="45">
        <v>12793395.809999989</v>
      </c>
      <c r="H15" s="45">
        <v>12778345.609999988</v>
      </c>
      <c r="I15" s="14">
        <f t="shared" ref="I15:I30" si="1">F15-G15</f>
        <v>36735591.629999988</v>
      </c>
      <c r="J15" s="26"/>
      <c r="K15" s="17"/>
      <c r="M15" s="29"/>
      <c r="N15" s="29"/>
      <c r="O15" s="29"/>
    </row>
    <row r="16" spans="1:15" ht="14.25" customHeight="1">
      <c r="A16" s="17"/>
      <c r="B16" s="5"/>
      <c r="C16" s="11" t="s">
        <v>14</v>
      </c>
      <c r="D16" s="16">
        <v>23009253.970000017</v>
      </c>
      <c r="E16" s="16">
        <v>0</v>
      </c>
      <c r="F16" s="14">
        <f t="shared" si="0"/>
        <v>23009253.970000017</v>
      </c>
      <c r="G16" s="45">
        <v>5270940.8499999987</v>
      </c>
      <c r="H16" s="45">
        <v>5270940.8499999987</v>
      </c>
      <c r="I16" s="14">
        <f t="shared" si="1"/>
        <v>17738313.12000002</v>
      </c>
      <c r="J16" s="26"/>
      <c r="K16" s="17"/>
      <c r="M16" s="29"/>
      <c r="N16" s="29"/>
      <c r="O16" s="29"/>
    </row>
    <row r="17" spans="1:15" ht="14.25" customHeight="1">
      <c r="A17" s="17"/>
      <c r="B17" s="5"/>
      <c r="C17" s="11" t="s">
        <v>21</v>
      </c>
      <c r="D17" s="16">
        <v>118365953.64000063</v>
      </c>
      <c r="E17" s="16">
        <v>0</v>
      </c>
      <c r="F17" s="14">
        <f t="shared" si="0"/>
        <v>118365953.64000063</v>
      </c>
      <c r="G17" s="45">
        <v>24855922.35999997</v>
      </c>
      <c r="H17" s="45">
        <v>24855922.35999997</v>
      </c>
      <c r="I17" s="14">
        <f t="shared" si="1"/>
        <v>93510031.280000657</v>
      </c>
      <c r="J17" s="26"/>
      <c r="K17" s="17"/>
      <c r="M17" s="29"/>
      <c r="N17" s="29"/>
      <c r="O17" s="29"/>
    </row>
    <row r="18" spans="1:15" ht="14.25" customHeight="1">
      <c r="A18" s="17"/>
      <c r="B18" s="5"/>
      <c r="C18" s="11" t="s">
        <v>20</v>
      </c>
      <c r="D18" s="16">
        <v>219799379.40000036</v>
      </c>
      <c r="E18" s="16">
        <v>0</v>
      </c>
      <c r="F18" s="14">
        <f t="shared" si="0"/>
        <v>219799379.40000036</v>
      </c>
      <c r="G18" s="45">
        <v>142935479.32000011</v>
      </c>
      <c r="H18" s="45">
        <v>142935479.32000011</v>
      </c>
      <c r="I18" s="14">
        <f t="shared" si="1"/>
        <v>76863900.080000252</v>
      </c>
      <c r="J18" s="26"/>
      <c r="K18" s="17"/>
      <c r="M18" s="29"/>
      <c r="N18" s="29"/>
      <c r="O18" s="29"/>
    </row>
    <row r="19" spans="1:15" ht="14.25" customHeight="1">
      <c r="A19" s="17"/>
      <c r="B19" s="5"/>
      <c r="C19" s="15" t="s">
        <v>15</v>
      </c>
      <c r="D19" s="16">
        <v>13525070.220000032</v>
      </c>
      <c r="E19" s="16">
        <v>0</v>
      </c>
      <c r="F19" s="14">
        <f t="shared" si="0"/>
        <v>13525070.220000032</v>
      </c>
      <c r="G19" s="45">
        <v>3446664.350000001</v>
      </c>
      <c r="H19" s="45">
        <v>3446664.350000001</v>
      </c>
      <c r="I19" s="14">
        <f t="shared" si="1"/>
        <v>10078405.870000031</v>
      </c>
      <c r="J19" s="26"/>
      <c r="K19" s="17"/>
      <c r="M19" s="29"/>
      <c r="N19" s="29"/>
      <c r="O19" s="29"/>
    </row>
    <row r="20" spans="1:15" ht="14.25" customHeight="1">
      <c r="A20" s="17"/>
      <c r="B20" s="5"/>
      <c r="C20" s="15" t="s">
        <v>22</v>
      </c>
      <c r="D20" s="16">
        <v>278454961.27000064</v>
      </c>
      <c r="E20" s="16">
        <v>0</v>
      </c>
      <c r="F20" s="14">
        <f t="shared" si="0"/>
        <v>278454961.27000064</v>
      </c>
      <c r="G20" s="45">
        <v>51754654.899999976</v>
      </c>
      <c r="H20" s="45">
        <v>51754654.899999976</v>
      </c>
      <c r="I20" s="14">
        <f t="shared" si="1"/>
        <v>226700306.37000066</v>
      </c>
      <c r="J20" s="26"/>
      <c r="K20" s="17"/>
      <c r="M20" s="29"/>
      <c r="N20" s="29"/>
      <c r="O20" s="29"/>
    </row>
    <row r="21" spans="1:15" ht="14.25" customHeight="1">
      <c r="A21" s="17"/>
      <c r="B21" s="5"/>
      <c r="C21" s="15" t="s">
        <v>16</v>
      </c>
      <c r="D21" s="16">
        <v>13873579.749999966</v>
      </c>
      <c r="E21" s="16">
        <v>0</v>
      </c>
      <c r="F21" s="14">
        <f t="shared" si="0"/>
        <v>13873579.749999966</v>
      </c>
      <c r="G21" s="45">
        <v>2866840.5500000003</v>
      </c>
      <c r="H21" s="45">
        <v>2866840.5500000003</v>
      </c>
      <c r="I21" s="14">
        <f t="shared" si="1"/>
        <v>11006739.199999966</v>
      </c>
      <c r="J21" s="26"/>
      <c r="K21" s="17"/>
      <c r="M21" s="29"/>
      <c r="N21" s="29"/>
      <c r="O21" s="29"/>
    </row>
    <row r="22" spans="1:15" ht="14.25" customHeight="1">
      <c r="A22" s="17"/>
      <c r="B22" s="5"/>
      <c r="C22" s="15" t="s">
        <v>17</v>
      </c>
      <c r="D22" s="16">
        <v>466379197.35000044</v>
      </c>
      <c r="E22" s="16">
        <v>0</v>
      </c>
      <c r="F22" s="14">
        <f t="shared" si="0"/>
        <v>466379197.35000044</v>
      </c>
      <c r="G22" s="45">
        <v>156918599.98000002</v>
      </c>
      <c r="H22" s="45">
        <v>156613051.97</v>
      </c>
      <c r="I22" s="14">
        <f t="shared" si="1"/>
        <v>309460597.37000042</v>
      </c>
      <c r="J22" s="26"/>
      <c r="K22" s="17"/>
      <c r="M22" s="29"/>
      <c r="N22" s="29"/>
      <c r="O22" s="29"/>
    </row>
    <row r="23" spans="1:15" ht="14.25" customHeight="1">
      <c r="A23" s="17"/>
      <c r="B23" s="5"/>
      <c r="C23" s="15" t="s">
        <v>23</v>
      </c>
      <c r="D23" s="16">
        <v>290703454.76000041</v>
      </c>
      <c r="E23" s="16">
        <v>0</v>
      </c>
      <c r="F23" s="14">
        <f t="shared" si="0"/>
        <v>290703454.76000041</v>
      </c>
      <c r="G23" s="45">
        <v>34961046.200000003</v>
      </c>
      <c r="H23" s="45">
        <v>34952694.200000003</v>
      </c>
      <c r="I23" s="14">
        <f t="shared" si="1"/>
        <v>255742408.56000042</v>
      </c>
      <c r="J23" s="26"/>
      <c r="K23" s="17"/>
      <c r="M23" s="29"/>
      <c r="N23" s="29"/>
      <c r="O23" s="29"/>
    </row>
    <row r="24" spans="1:15" ht="14.25" customHeight="1">
      <c r="A24" s="17"/>
      <c r="B24" s="5"/>
      <c r="C24" s="15" t="s">
        <v>24</v>
      </c>
      <c r="D24" s="16">
        <v>96338471.520000011</v>
      </c>
      <c r="E24" s="16">
        <v>0</v>
      </c>
      <c r="F24" s="14">
        <f t="shared" si="0"/>
        <v>96338471.520000011</v>
      </c>
      <c r="G24" s="45">
        <v>18980233.849999983</v>
      </c>
      <c r="H24" s="45">
        <v>18916538.249999985</v>
      </c>
      <c r="I24" s="14">
        <f t="shared" si="1"/>
        <v>77358237.670000032</v>
      </c>
      <c r="J24" s="26"/>
      <c r="K24" s="17"/>
      <c r="M24" s="29"/>
      <c r="N24" s="29"/>
      <c r="O24" s="29"/>
    </row>
    <row r="25" spans="1:15" ht="14.25" customHeight="1">
      <c r="A25" s="17"/>
      <c r="B25" s="5"/>
      <c r="C25" s="15" t="s">
        <v>26</v>
      </c>
      <c r="D25" s="16">
        <v>96657536.420000181</v>
      </c>
      <c r="E25" s="16">
        <v>0</v>
      </c>
      <c r="F25" s="14">
        <f t="shared" si="0"/>
        <v>96657536.420000181</v>
      </c>
      <c r="G25" s="45">
        <v>9316497.3199999966</v>
      </c>
      <c r="H25" s="45">
        <v>9316497.3199999966</v>
      </c>
      <c r="I25" s="14">
        <f t="shared" si="1"/>
        <v>87341039.100000188</v>
      </c>
      <c r="J25" s="26"/>
      <c r="K25" s="17"/>
      <c r="M25" s="29"/>
      <c r="N25" s="29"/>
      <c r="O25" s="29"/>
    </row>
    <row r="26" spans="1:15" ht="14.25" customHeight="1">
      <c r="A26" s="17"/>
      <c r="B26" s="5"/>
      <c r="C26" s="15" t="s">
        <v>27</v>
      </c>
      <c r="D26" s="16">
        <v>100183725.25000007</v>
      </c>
      <c r="E26" s="16">
        <v>0</v>
      </c>
      <c r="F26" s="14">
        <f t="shared" si="0"/>
        <v>100183725.25000007</v>
      </c>
      <c r="G26" s="45">
        <v>21994552.269999992</v>
      </c>
      <c r="H26" s="45">
        <v>21835266.219999991</v>
      </c>
      <c r="I26" s="14">
        <f t="shared" si="1"/>
        <v>78189172.980000079</v>
      </c>
      <c r="J26" s="26"/>
      <c r="K26" s="17"/>
      <c r="M26" s="29"/>
      <c r="N26" s="29"/>
      <c r="O26" s="29"/>
    </row>
    <row r="27" spans="1:15" ht="14.25" customHeight="1">
      <c r="A27" s="17"/>
      <c r="B27" s="5"/>
      <c r="C27" s="15" t="s">
        <v>18</v>
      </c>
      <c r="D27" s="16">
        <v>484183710.31000102</v>
      </c>
      <c r="E27" s="16">
        <v>0</v>
      </c>
      <c r="F27" s="14">
        <f t="shared" si="0"/>
        <v>484183710.31000102</v>
      </c>
      <c r="G27" s="45">
        <v>142667727.75000006</v>
      </c>
      <c r="H27" s="45">
        <v>140752489.45000005</v>
      </c>
      <c r="I27" s="14">
        <f t="shared" si="1"/>
        <v>341515982.56000096</v>
      </c>
      <c r="J27" s="26"/>
      <c r="K27" s="17"/>
      <c r="M27" s="29"/>
      <c r="N27" s="29"/>
      <c r="O27" s="29"/>
    </row>
    <row r="28" spans="1:15" ht="14.25" customHeight="1">
      <c r="A28" s="17"/>
      <c r="B28" s="5"/>
      <c r="C28" s="15" t="s">
        <v>25</v>
      </c>
      <c r="D28" s="16">
        <v>53313235.620000049</v>
      </c>
      <c r="E28" s="16">
        <v>0</v>
      </c>
      <c r="F28" s="14">
        <f t="shared" si="0"/>
        <v>53313235.620000049</v>
      </c>
      <c r="G28" s="45">
        <v>10076474.230000004</v>
      </c>
      <c r="H28" s="45">
        <v>10076474.230000004</v>
      </c>
      <c r="I28" s="14">
        <f t="shared" si="1"/>
        <v>43236761.390000045</v>
      </c>
      <c r="J28" s="26"/>
      <c r="K28" s="17"/>
      <c r="M28" s="29"/>
      <c r="N28" s="29"/>
      <c r="O28" s="29"/>
    </row>
    <row r="29" spans="1:15" ht="14.25" customHeight="1">
      <c r="A29" s="17"/>
      <c r="B29" s="6"/>
      <c r="C29" s="7"/>
      <c r="D29" s="12"/>
      <c r="E29" s="12"/>
      <c r="F29" s="12"/>
      <c r="G29" s="46"/>
      <c r="H29" s="46"/>
      <c r="I29" s="12"/>
      <c r="J29" s="27"/>
      <c r="K29" s="17"/>
      <c r="M29" s="29"/>
      <c r="N29" s="29"/>
      <c r="O29" s="29"/>
    </row>
    <row r="30" spans="1:15" ht="14.25" customHeight="1">
      <c r="A30" s="17"/>
      <c r="B30" s="41" t="s">
        <v>9</v>
      </c>
      <c r="C30" s="42"/>
      <c r="D30" s="13">
        <f>SUM(D14:D28)</f>
        <v>2333180824.4400034</v>
      </c>
      <c r="E30" s="13">
        <f>SUM(E14:E28)</f>
        <v>0</v>
      </c>
      <c r="F30" s="13">
        <f t="shared" si="0"/>
        <v>2333180824.4400034</v>
      </c>
      <c r="G30" s="13">
        <f>SUM(G14:G29)</f>
        <v>646282288.9000001</v>
      </c>
      <c r="H30" s="13">
        <f>SUM(H14:H28)</f>
        <v>643815118.74000001</v>
      </c>
      <c r="I30" s="13">
        <f t="shared" si="1"/>
        <v>1686898535.5400033</v>
      </c>
      <c r="J30" s="28"/>
      <c r="K30" s="19"/>
    </row>
    <row r="31" spans="1:15">
      <c r="A31" s="17"/>
      <c r="B31" s="18" t="s">
        <v>11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5" ht="34.5">
      <c r="A32" s="17"/>
      <c r="B32" s="18"/>
      <c r="C32" s="17"/>
      <c r="D32" s="17"/>
      <c r="E32" s="17"/>
      <c r="F32" s="17"/>
      <c r="G32" s="40"/>
      <c r="H32" s="40"/>
      <c r="I32" s="40"/>
      <c r="J32" s="20"/>
      <c r="K32" s="17"/>
    </row>
  </sheetData>
  <mergeCells count="9">
    <mergeCell ref="G32:I32"/>
    <mergeCell ref="B30:C30"/>
    <mergeCell ref="B7:I7"/>
    <mergeCell ref="B5:I5"/>
    <mergeCell ref="B6:I6"/>
    <mergeCell ref="B8:I8"/>
    <mergeCell ref="B10:C12"/>
    <mergeCell ref="D10:H10"/>
    <mergeCell ref="I10:I11"/>
  </mergeCells>
  <conditionalFormatting sqref="D14:E28">
    <cfRule type="cellIs" dxfId="0" priority="2" stopIfTrue="1" operator="equal">
      <formula>0</formula>
    </cfRule>
  </conditionalFormatting>
  <dataValidations count="1">
    <dataValidation type="decimal" allowBlank="1" showInputMessage="1" showErrorMessage="1" sqref="D14:E28" xr:uid="{3D3C6CFC-CE22-4F02-B5F8-E5C2A3C4A0BB}">
      <formula1>-20000000000</formula1>
      <formula2>20000000000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Agustin Cortes Garcia</dc:creator>
  <cp:lastModifiedBy>Presupuestos</cp:lastModifiedBy>
  <cp:lastPrinted>2022-06-09T15:00:57Z</cp:lastPrinted>
  <dcterms:created xsi:type="dcterms:W3CDTF">2014-10-31T16:07:15Z</dcterms:created>
  <dcterms:modified xsi:type="dcterms:W3CDTF">2022-09-08T15:31:16Z</dcterms:modified>
</cp:coreProperties>
</file>