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13_ncr:1_{CA012A27-2DC5-4D5E-8920-C727B122A7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DESGOSE POR VIAJE-INDIVIDUO" sheetId="4" r:id="rId2"/>
    <sheet name="Hoja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7" i="4" l="1"/>
  <c r="J206" i="4"/>
  <c r="P17" i="1"/>
  <c r="E209" i="4"/>
  <c r="N24" i="1"/>
  <c r="M24" i="1" l="1"/>
  <c r="K24" i="1"/>
  <c r="K17" i="1"/>
  <c r="O24" i="1" l="1"/>
</calcChain>
</file>

<file path=xl/sharedStrings.xml><?xml version="1.0" encoding="utf-8"?>
<sst xmlns="http://schemas.openxmlformats.org/spreadsheetml/2006/main" count="486" uniqueCount="298">
  <si>
    <t>Número de viajes:</t>
  </si>
  <si>
    <t>Gasto Global:</t>
  </si>
  <si>
    <t xml:space="preserve">GASTOS DE REPRESENTACIÓN Y VIÁTICOS 
FUNCIONARIOS DE PRIMER NIVEL  Y MIEMBROS DEL CUERPO EDILICIO </t>
  </si>
  <si>
    <t>NOMBRE DEL FUNCIONARIO</t>
  </si>
  <si>
    <t>CARGO QUE DESEMPEÑA</t>
  </si>
  <si>
    <t>ÁREA DE ADSCRIPCIÓN</t>
  </si>
  <si>
    <t>FECHA DE VIAJE</t>
  </si>
  <si>
    <t>FECHA DE REGRESO DE VIAJE</t>
  </si>
  <si>
    <t>DESTINO</t>
  </si>
  <si>
    <t>ACTIVIDADES REALIZADAS</t>
  </si>
  <si>
    <t>DESGLOSE DE GASTOS</t>
  </si>
  <si>
    <t>MONTO TOTAL EROGADO</t>
  </si>
  <si>
    <t>RESULTADOS OBTENIDOS</t>
  </si>
  <si>
    <t>N° DE VIAJE</t>
  </si>
  <si>
    <t>Jael Chamú Ponce</t>
  </si>
  <si>
    <t xml:space="preserve">Regidora </t>
  </si>
  <si>
    <t>Regidores</t>
  </si>
  <si>
    <t>Municipio de Puerto Vallarta, Jalisco.</t>
  </si>
  <si>
    <t>https://transparencia.tlaquepaque.gob.mx/wp-content/uploads/2016/01/03-marzo´22-chamu-resultados.pdf</t>
  </si>
  <si>
    <t>Braulio Ernesto García Pérez</t>
  </si>
  <si>
    <t>Regidor</t>
  </si>
  <si>
    <t>https://transparencia.tlaquepaque.gob.mx/wp-content/uploads/2016/01/8_v_s_resultados-abril.pdf</t>
  </si>
  <si>
    <t>Asistencia a la 11a. Reunion anual  de la CANADEVI Jalisco "Vivienda y Ciudad" (Networking)</t>
  </si>
  <si>
    <t xml:space="preserve">Fecha de actualización: </t>
  </si>
  <si>
    <t>Nivel del funcionario</t>
  </si>
  <si>
    <t>Primer Nivel</t>
  </si>
  <si>
    <t>TIPO DE GASTO</t>
  </si>
  <si>
    <t>Gastos de representación</t>
  </si>
  <si>
    <t>Viáticos</t>
  </si>
  <si>
    <t>Jose Antonio Flores Rodríguez</t>
  </si>
  <si>
    <t>Auxiliar adminstrativo</t>
  </si>
  <si>
    <t>Dirección de fomento Artesanal de la Coord. de Desarrollo Económico y Combate a la Desigualdad</t>
  </si>
  <si>
    <t>Cuerpo Edilicio</t>
  </si>
  <si>
    <t>Director</t>
  </si>
  <si>
    <t>Tecnico Especializado</t>
  </si>
  <si>
    <t>Auxiliar Administrativo</t>
  </si>
  <si>
    <t>Primer nivel</t>
  </si>
  <si>
    <t>Otros.</t>
  </si>
  <si>
    <t>Se informa que en el mes de Febrero 2022 no se reportaron gastos por representación y viáticos por integrantes del Cuerpo Edilicio y funcionarios de primer nivel</t>
  </si>
  <si>
    <t>Se informa que en el mes de Enero 2022 no se reportaron gastos por representación y viáticos por integrantes del Cuerpo Edilicio y funcionarios de primer nivel</t>
  </si>
  <si>
    <t>Anabel Ávila Martínez</t>
  </si>
  <si>
    <t>Regidora</t>
  </si>
  <si>
    <t>Municipio de Tapalpa, Jalisco.</t>
  </si>
  <si>
    <t>Asistencia a la Celrebración del 20 Aniversario de Tapalpa como Pueblo Magico</t>
  </si>
  <si>
    <t>https://transparencia.tlaquepaque.gob.mx/wp-content/uploads/2016/01/05-mayo´22-avila-resultados.pdf</t>
  </si>
  <si>
    <t>María de las Mercedes Márquez Fernandez</t>
  </si>
  <si>
    <t>Directora</t>
  </si>
  <si>
    <t>Direccion de Fomento Artesanal</t>
  </si>
  <si>
    <t>https://transparencia.tlaquepaque.gob.mx/wp-content/uploads/2016/01/05-mayo´22-marquez-mexicali-resultados.pdf</t>
  </si>
  <si>
    <t>Mexicali, Baja California</t>
  </si>
  <si>
    <t>Asistencia a la Exposicón AGROBAJA CAMPO</t>
  </si>
  <si>
    <t>Municipio de  Puerto Vallarta, Jalisco</t>
  </si>
  <si>
    <t>Asistencia a la 11a. Reunion anual de la CANADEVI Jalisco "Vivienda y Ciudad"</t>
  </si>
  <si>
    <t>https://transparencia.tlaquepaque.gob.mx/wp-content/uploads/2016/01/05-mayo´22-perez-gastos.pdf</t>
  </si>
  <si>
    <t>Auxiliar Técnico</t>
  </si>
  <si>
    <t>Presidencia</t>
  </si>
  <si>
    <t xml:space="preserve">https://transparencia.tlaquepaque.gob.mx/wp-content/uploads/2016/01/Informe-de-resultados-BRAULIO-vallarta.pdf </t>
  </si>
  <si>
    <t xml:space="preserve"> https://transparencia.tlaquepaque.gob.mx/wp-content/uploads/2016/01/03-marzo´22-garcia-gastos.pdf</t>
  </si>
  <si>
    <t>Gastos de hospedaje:</t>
  </si>
  <si>
    <t>Gastos de traslado y alimentos:</t>
  </si>
  <si>
    <t xml:space="preserve">https://transparencia.tlaquepaque.gob.mx/wp-content/uploads/2016/01/Traslado-y-alimentos-BRAULIO-ERNESTO-vallarta.pdf </t>
  </si>
  <si>
    <t>Traslado de artesanias, mobiliario y exhibidores; exposicion y venta como apoyo a los artesanos  que se encuentran en el padrón.</t>
  </si>
  <si>
    <t>Cd. Juarez Chihuahua, Museo de la Rodadora.</t>
  </si>
  <si>
    <t>María Isabel Mora Madriz</t>
  </si>
  <si>
    <t>José Pablo Tadeo Moran</t>
  </si>
  <si>
    <t>Gastos de alimentos</t>
  </si>
  <si>
    <t>Gatos de Traslados</t>
  </si>
  <si>
    <t>https://transparencia.tlaquepaque.gob.mx/wp-content/uploads/2016/01/alimentos-traslado-de-artesanis.pdf</t>
  </si>
  <si>
    <t>Gastos de Hospedaje</t>
  </si>
  <si>
    <t>https://transparencia.tlaquepaque.gob.mx/wp-content/uploads/2016/01/tlaslados-traslados-de-artesinas.pdf</t>
  </si>
  <si>
    <t>Gastos de Alimentos</t>
  </si>
  <si>
    <t>Gastos de Traslados</t>
  </si>
  <si>
    <t>https://transparencia.tlaquepaque.gob.mx/wp-content/uploads/2016/01/hospedaje-mexicali-5-de-mayo.pdf</t>
  </si>
  <si>
    <t xml:space="preserve">Gastos de Alimentos </t>
  </si>
  <si>
    <t>https://transparencia.tlaquepaque.gob.mx/wp-content/uploads/2016/01/ALIMENTOS-AVILA-5-DE-MAYO.pdf</t>
  </si>
  <si>
    <t>https://transparencia.tlaquepaque.gob.mx/wp-content/uploads/2016/01/HOSPEDAJE-AVILA-5-DE-MAYO.pdf</t>
  </si>
  <si>
    <t>https://transparencia.tlaquepaque.gob.mx/wp-content/uploads/2016/01/TRASLADO-AVILA-5-DE-MAYO.pdf</t>
  </si>
  <si>
    <t>https://transparencia.tlaquepaque.gob.mx/wp-content/uploads/2016/01/ALIMENTOS-GARCIA-5-DE-MAYO.pdf</t>
  </si>
  <si>
    <t>https://transparencia.tlaquepaque.gob.mx/wp-content/uploads/2016/01/HOSPEDAJE-GARCIA-5-DE-MAYO.pdf</t>
  </si>
  <si>
    <t>Asistencia a la Celebración del 20 Aniversario de Tapalpa como Pueblo Magico</t>
  </si>
  <si>
    <t>Mirna Citlalli Amaya de Luna</t>
  </si>
  <si>
    <t>Presidenta Municipal</t>
  </si>
  <si>
    <t>Representacion del municipio en la 11va. Reunion Anual CANADEVI Jalisco, Vivienda y Ciudad.</t>
  </si>
  <si>
    <t>Gastos de traslado</t>
  </si>
  <si>
    <t xml:space="preserve">https://transparencia.tlaquepaque.gob.mx/wp-content/uploads/2016/01/8_VI_S_MIRNA-CITLALLI-AMAYA-DE-LUNA_PTO-VALLARTA.pdf </t>
  </si>
  <si>
    <t xml:space="preserve">Revision de las lineas dscursivas con la Presidenta Municipal.                 
-Asistencia de a la presentacion de la Presidenta Municipal Lic. Mirna Citlalli Amaya de Luna. 
- Reunion con los Profecionales asistentes de la CANADEVI (Networking).     </t>
  </si>
  <si>
    <t xml:space="preserve">https://transparencia.tlaquepaque.gob.mx/wp-content/uploads/2016/01/gastos_CHAMU_ptoVallarta.pdf </t>
  </si>
  <si>
    <t>Gastos de traslado y hospedaje</t>
  </si>
  <si>
    <t xml:space="preserve">https://transparencia.tlaquepaque.gob.mx/wp-content/uploads/2016/01/03-marzo´22-chamu-gastos.pdf  </t>
  </si>
  <si>
    <t>https://transparencia.tlaquepaque.gob.mx/wp-content/uploads/2016/01/hospedaje-traslado-de-artesanias-1.pdf</t>
  </si>
  <si>
    <t>https://transparencia.tlaquepaque.gob.mx/wp-content/uploads/2016/01/alimentos-traldo-de-artesanias-1.pdf</t>
  </si>
  <si>
    <t>https://transparencia.tlaquepaque.gob.mx/wp-content/uploads/2016/01/alimentos-mexicali-5-de-mayo-1.pdf</t>
  </si>
  <si>
    <t>https://transparencia.tlaquepaque.gob.mx/wp-content/uploads/2016/01/traslados-mexicali-5-de-mayo-2.pdf</t>
  </si>
  <si>
    <t xml:space="preserve">https://transparencia.tlaquepaque.gob.mx/wp-content/uploads/2016/01/GASTOS-TRASLADO_BRAULIO_TAPALPA.pdf </t>
  </si>
  <si>
    <t xml:space="preserve">https://transparencia.tlaquepaque.gob.mx/wp-content/uploads/2016/01/resultados_BRAULIO_TAPALPA.pdf </t>
  </si>
  <si>
    <t>GASTOS FUNCIONARIOS PRIMER NIVEL</t>
  </si>
  <si>
    <t>TOTAL</t>
  </si>
  <si>
    <t>GASTOS MIEMBROS DEL CUERPO EDILICIO</t>
  </si>
  <si>
    <t>GASTOS DIRECTORES Y OTROS FUNCIONARIOS</t>
  </si>
  <si>
    <t>DESGLOSE POR NIVEL DE FUNCIONARIO</t>
  </si>
  <si>
    <t>DESGLOSE POR VIAJE</t>
  </si>
  <si>
    <t>CANADEVI PUERTO VALLARTA</t>
  </si>
  <si>
    <t>GASTO</t>
  </si>
  <si>
    <t>MUSEO DE LA RODADORA, CD. JUAREZ, CHIHUAHUA</t>
  </si>
  <si>
    <t>EXPO AGROBAJA CAMPO, MEXICALE, B.C.</t>
  </si>
  <si>
    <t>TAPALPA, PUEBLO MAGICO</t>
  </si>
  <si>
    <t>DESGLOSE POR INDIVIDUO</t>
  </si>
  <si>
    <t>VIAJES</t>
  </si>
  <si>
    <t>Número de personas</t>
  </si>
  <si>
    <t>Ciudad de México</t>
  </si>
  <si>
    <t>Feria artesanal del 48 aniversario de Fonart, México.</t>
  </si>
  <si>
    <t>Gastos de Traslado</t>
  </si>
  <si>
    <t xml:space="preserve">https://transparencia.tlaquepaque.gob.mx/wp-content/uploads/2016/01/Gastos-traslado-CDMX.pdf </t>
  </si>
  <si>
    <t xml:space="preserve">https://transparencia.tlaquepaque.gob.mx/wp-content/uploads/2016/01/Gastos-alimentos-CDMX.pdf </t>
  </si>
  <si>
    <t xml:space="preserve">https://transparencia.tlaquepaque.gob.mx/wp-content/uploads/2016/01/Resultados-CDMX.pdf </t>
  </si>
  <si>
    <t>XI Seminario Iberoamericano de Artesanias</t>
  </si>
  <si>
    <t>Salamanca Guanajuato</t>
  </si>
  <si>
    <t xml:space="preserve">https://transparencia.tlaquepaque.gob.mx/wp-content/uploads/2016/01/SALAMANCA-alimentos.pdf </t>
  </si>
  <si>
    <t>https://transparencia.tlaquepaque.gob.mx/wp-content/uploads/2016/01/06-junio´22-marquez-salamanca-gastos.pdf</t>
  </si>
  <si>
    <t>https://transparencia.tlaquepaque.gob.mx/wp-content/uploads/2016/01/RESULTADOS-SALAMANCA.pdf</t>
  </si>
  <si>
    <t>Gasto de Traslado</t>
  </si>
  <si>
    <t>Gasto de Alimentos</t>
  </si>
  <si>
    <t>Tijuana, Baja California</t>
  </si>
  <si>
    <t>Expo Artesanal Tijuana 2022</t>
  </si>
  <si>
    <t xml:space="preserve">https://transparencia.tlaquepaque.gob.mx/wp-content/uploads/2016/01/Gastos-de-Traslado-TIJUANA.pdf </t>
  </si>
  <si>
    <t>https://transparencia.tlaquepaque.gob.mx/wp-content/uploads/2016/01/GASTOS-DE-HOSPEDAJE-TIJUANA.pdf</t>
  </si>
  <si>
    <t xml:space="preserve">https://transparencia.tlaquepaque.gob.mx/wp-content/uploads/2016/01/GASTOS-DE-HOSPEDAJE-TIJUANA.pdf </t>
  </si>
  <si>
    <t xml:space="preserve">https://transparencia.tlaquepaque.gob.mx/wp-content/uploads/2016/01/06-junio´22-marquez-tijuana-gastos.pdf </t>
  </si>
  <si>
    <t>https://transparencia.tlaquepaque.gob.mx/wp-content/uploads/2016/01/06-junio´22-marquez-tijuana-gastos.pdf</t>
  </si>
  <si>
    <t>EXPO ARTESANAL TIJUANA 2022, TIJUANA, B.C.</t>
  </si>
  <si>
    <t>ANIVERSARIO FONART, CIUDAD DE MÉXICO</t>
  </si>
  <si>
    <t>SEMINARIO IBEROAMERICANO DE ARTESANIAS, SALAMANCA GUANAJUATO</t>
  </si>
  <si>
    <t xml:space="preserve">https://transparencia.tlaquepaque.gob.mx/wp-content/uploads/2016/01/PRESIDENTA_0001.pdf </t>
  </si>
  <si>
    <t>https://transparencia.tlaquepaque.gob.mx/wp-content/uploads/2016/01/JEFE-DE-ESCOLTAS_0001.pdf</t>
  </si>
  <si>
    <t>Carlos Alberto Cuitláhuac Escamilla Jiménez</t>
  </si>
  <si>
    <t>Lizet Alcantar Peña</t>
  </si>
  <si>
    <t>Jefe de Área</t>
  </si>
  <si>
    <t>Coordinacion General de Proteccion Civil y Bomberos</t>
  </si>
  <si>
    <t>Puerto Vallarta</t>
  </si>
  <si>
    <t>Convención Estatal de Protección Civil</t>
  </si>
  <si>
    <t>https://transparencia.tlaquepaque.gob.mx/wp-content/uploads/2016/01/07-julio´22-alcantar-resultados.pdf</t>
  </si>
  <si>
    <t>https://transparencia.tlaquepaque.gob.mx/wp-content/uploads/2016/01/hospedaje-alcantar.pdf</t>
  </si>
  <si>
    <t>https://transparencia.tlaquepaque.gob.mx/wp-content/uploads/2016/01/traslado-alcantar.pdf</t>
  </si>
  <si>
    <t>$10,059.60</t>
  </si>
  <si>
    <t>Genoveva Rubio Ibarra</t>
  </si>
  <si>
    <t>Coordinación General de Desarrollo Economico y Combate a la Desigualdad</t>
  </si>
  <si>
    <t>Gastos Extras</t>
  </si>
  <si>
    <t>$ 34,038.58</t>
  </si>
  <si>
    <t>Acapulco</t>
  </si>
  <si>
    <t>Tianguis Turistico México</t>
  </si>
  <si>
    <t>https://transparencia.tlaquepaque.gob.mx/wp-content/uploads/2016/01/07-julio´22-rubio-resultados.pdf</t>
  </si>
  <si>
    <t>https://transparencia.tlaquepaque.gob.mx/wp-content/uploads/2016/01/alimentos-rubio.pdf</t>
  </si>
  <si>
    <t>https://transparencia.tlaquepaque.gob.mx/wp-content/uploads/2016/01/hospedaje-rubio.pdf</t>
  </si>
  <si>
    <t xml:space="preserve">https://transparencia.tlaquepaque.gob.mx/wp-content/uploads/2016/01/extras-rubio-1.pdf </t>
  </si>
  <si>
    <t>https://transparencia.tlaquepaque.gob.mx/wp-content/uploads/2016/01/traslados-rubio-1.pdf</t>
  </si>
  <si>
    <t>CONVENCIÓN ESTATAL DE PROTECCIÓN CIVIL</t>
  </si>
  <si>
    <t>TIANGUIS TURISTICO MÉXICO</t>
  </si>
  <si>
    <t>Viaticos</t>
  </si>
  <si>
    <t xml:space="preserve">https://transparencia.tlaquepaque.gob.mx/wp-content/uploads/2022/10/09-septiem´22-dieguez-gastos.pdf </t>
  </si>
  <si>
    <t xml:space="preserve">Laura Carolina Dieguez Ramos </t>
  </si>
  <si>
    <t xml:space="preserve">Hilda Raquel Torres Mosqueda </t>
  </si>
  <si>
    <t xml:space="preserve">Direccion de Contabilidad y Glosa Haciendaria </t>
  </si>
  <si>
    <t xml:space="preserve">Ciudad de México </t>
  </si>
  <si>
    <t>Dar contestacion a la auditoria con numero AEGF/2249/2022</t>
  </si>
  <si>
    <t>https://transparencia.tlaquepaque.gob.mx/wp-content/uploads/2022/10/09-septiem´22-dieguez-resutados.pdf</t>
  </si>
  <si>
    <t>https://transparencia.tlaquepaque.gob.mx/wp-content/uploads/2022/10/traslado.pdf</t>
  </si>
  <si>
    <t xml:space="preserve">Gastos de Traslado </t>
  </si>
  <si>
    <t xml:space="preserve">Tecnico Especializado </t>
  </si>
  <si>
    <t>CONTESTACIÓN A AUDITORIA AEGF/2249/2022</t>
  </si>
  <si>
    <t>Monterrey, Nuevo León</t>
  </si>
  <si>
    <t>Asistencia al Primer Informe de Gobierno del C. Luis Donaldo Colosio Riojas, Presidente Municipal de Monterrey</t>
  </si>
  <si>
    <t>Gastos de Treslado</t>
  </si>
  <si>
    <t>https://transparencia.tlaquepaque.gob.mx/wp-content/uploads/2016/01/Art-8_-Fracc-V_-Inc-S_-Mirna-Citlalli-Amaya-de-Luna_-Monterrey.pdf</t>
  </si>
  <si>
    <t>https://transparencia.tlaquepaque.gob.mx/wp-content/uploads/2016/01/HOSPEDAJE-MONTERREY-MIRNA-CITLALLI-AMAYA-DE-LUNA.pdf</t>
  </si>
  <si>
    <t>https://transparencia.tlaquepaque.gob.mx/wp-content/uploads/2016/01/Información-Fundamental-Octubre-MCAL-Art.-8_fracc-V_-Inc-S.pdf</t>
  </si>
  <si>
    <t>Ixtapa, Zihuatanejo</t>
  </si>
  <si>
    <t>Toma de protesta como miembro permanente en la XXXV Asamblea Nacional titulada "MunicipalMente, mapeando la salud mental en la niñez mexicana"</t>
  </si>
  <si>
    <t>Gastos de Hopedaje</t>
  </si>
  <si>
    <t xml:space="preserve">https://transparencia.tlaquepaque.gob.mx/wp-content/uploads/2016/01/GASTOS-HOSPEDAJE-IXTAPA-GDL.pdf </t>
  </si>
  <si>
    <t xml:space="preserve">https://transparencia.tlaquepaque.gob.mx/wp-content/uploads/2016/01/Información-Fundamental-Octubre-MCAL-Art.-8_fracc-V_-Inc-S.pdf </t>
  </si>
  <si>
    <t xml:space="preserve">regidora </t>
  </si>
  <si>
    <t xml:space="preserve">Cholula, Puebla </t>
  </si>
  <si>
    <t xml:space="preserve">10 Aniversario de Cholula Puebla </t>
  </si>
  <si>
    <t>https://transparencia.tlaquepaque.gob.mx/wp-content/uploads/2016/01/GASTOS-HOSPEDAJE-IXTAPA-GDL.pdf</t>
  </si>
  <si>
    <t xml:space="preserve">Gastos de alimentos </t>
  </si>
  <si>
    <t xml:space="preserve">Gastos de Hospedaje </t>
  </si>
  <si>
    <t xml:space="preserve">Vicente Garcia Magaña </t>
  </si>
  <si>
    <t xml:space="preserve">Coordinador General  </t>
  </si>
  <si>
    <t xml:space="preserve">Desarrollo Economico y cobate a la Desigualdad </t>
  </si>
  <si>
    <t>Springfiel Missouri, Estados Unidos</t>
  </si>
  <si>
    <t xml:space="preserve">Asistencia a evento central de presentacon de destino denominada "Tase of Tlaquepaque"       (Una probada de Tlaquepaque)           </t>
  </si>
  <si>
    <t xml:space="preserve">Gastos de traslado </t>
  </si>
  <si>
    <t xml:space="preserve">Gastos  de Hospedaje </t>
  </si>
  <si>
    <t xml:space="preserve">Maria de las Mercedes Marquez Fernandez </t>
  </si>
  <si>
    <t xml:space="preserve">Directora  </t>
  </si>
  <si>
    <t>https://transparencia.tlaquepaque.gob.mx/wp-content/uploads/2022/12/chamu-gastos-alimentos.pdf</t>
  </si>
  <si>
    <r>
      <rPr>
        <b/>
        <u/>
        <sz val="11"/>
        <color theme="10"/>
        <rFont val="Calibri"/>
        <family val="2"/>
        <scheme val="minor"/>
      </rPr>
      <t>Gastos de Hospedaje</t>
    </r>
    <r>
      <rPr>
        <u/>
        <sz val="11"/>
        <color theme="10"/>
        <rFont val="Calibri"/>
        <family val="2"/>
        <scheme val="minor"/>
      </rPr>
      <t xml:space="preserve"> </t>
    </r>
  </si>
  <si>
    <t>https://transparencia.tlaquepaque.gob.mx/wp-content/uploads/2022/12/chamu-gastos-hospedaje.pdf</t>
  </si>
  <si>
    <t>https://transparencia.tlaquepaque.gob.mx/wp-content/uploads/2022/12/garcia-2-gastos-de-traslado.pdf</t>
  </si>
  <si>
    <t>https://transparencia.tlaquepaque.gob.mx/wp-content/uploads/2022/12/Garcia-gastos-de-alimentos.pdf</t>
  </si>
  <si>
    <t>https://transparencia.tlaquepaque.gob.mx/wp-content/uploads/2022/12/Garcia-gastos-de-hospedaje.pdf</t>
  </si>
  <si>
    <t>$ 46,253.79</t>
  </si>
  <si>
    <t>https://transparencia.tlaquepaque.gob.mx/wp-content/uploads/2022/12/11-nov´22-chamu-resultados-1-1.pdf</t>
  </si>
  <si>
    <t>$ 80,963.75</t>
  </si>
  <si>
    <t>https://transparencia.tlaquepaque.gob.mx/wp-content/uploads/2022/12/11-nov´22-garcia-resultados-1.pdf</t>
  </si>
  <si>
    <t xml:space="preserve">  Traslado de mercancias a la Expo Tlaqueparte </t>
  </si>
  <si>
    <t>https://transparencia.tlaquepaque.gob.mx/wp-content/uploads/2022/12/Marquez-gastos-de-traslados.pdf</t>
  </si>
  <si>
    <t>https://transparencia.tlaquepaque.gob.mx/wp-content/uploads/2022/12/Maruqez-gastos-de-hospedaje.pdf</t>
  </si>
  <si>
    <t>https://transparencia.tlaquepaque.gob.mx/wp-content/uploads/2022/12/Marquez-gastos-de-alimentos-1.pdf</t>
  </si>
  <si>
    <t>$11,705.25</t>
  </si>
  <si>
    <t>https://transparencia.tlaquepaque.gob.mx/wp-content/uploads/2022/12/11-nov´22-marquez-mty-resltados.pdf</t>
  </si>
  <si>
    <t xml:space="preserve">Viaticos </t>
  </si>
  <si>
    <t xml:space="preserve">Jose  Antonio Naranjo Romo </t>
  </si>
  <si>
    <t xml:space="preserve">Espacio Publico </t>
  </si>
  <si>
    <t xml:space="preserve">Ficha informativa World Urban Parks Congress </t>
  </si>
  <si>
    <t xml:space="preserve">Gastos de Taslado </t>
  </si>
  <si>
    <t>https://transparencia.tlaquepaque.gob.mx/wp-content/uploads/2022/12/Naranjo-gastos-de-alimentos-1.pdf</t>
  </si>
  <si>
    <t>https://transparencia.tlaquepaque.gob.mx/wp-content/uploads/2022/12/Naranja-gastos-de-hospedaje.pdf</t>
  </si>
  <si>
    <t>https://transparencia.tlaquepaque.gob.mx/wp-content/uploads/2022/12/Naranjo-gastos-de-traslado.pdf</t>
  </si>
  <si>
    <t>$17,698.08</t>
  </si>
  <si>
    <t>https://transparencia.tlaquepaque.gob.mx/wp-content/uploads/2022/12/11-nov´22-naranjo-resultados.pdf</t>
  </si>
  <si>
    <t xml:space="preserve">Policia Segundo </t>
  </si>
  <si>
    <t>Oscar Ochoa Muñoz</t>
  </si>
  <si>
    <t xml:space="preserve">Policia Preventiva Municipal de San Pedro Tlaquepaque </t>
  </si>
  <si>
    <t xml:space="preserve">Morelia, Michoacan </t>
  </si>
  <si>
    <t>https://transparencia.tlaquepaque.gob.mx/wp-content/uploads/2022/12/Ochoa-gastos-de-traslado.pdf</t>
  </si>
  <si>
    <t>https://transparencia.tlaquepaque.gob.mx/wp-content/uploads/2022/12/Ochoa-gastos-extras.pdf</t>
  </si>
  <si>
    <t>$ 21,231.98</t>
  </si>
  <si>
    <t>https://transparencia.tlaquepaque.gob.mx/wp-content/uploads/2022/12/11-nov´22-ochoa-resultados.pdf</t>
  </si>
  <si>
    <t xml:space="preserve">Ana Lilian Rosas Meza </t>
  </si>
  <si>
    <t xml:space="preserve">Cooperacion internacional </t>
  </si>
  <si>
    <t xml:space="preserve">San Andres Cholula Puebla </t>
  </si>
  <si>
    <t xml:space="preserve">Curso-taller denominado USO DE LA FUERZA Y ARMAS DE FUEGO EN SEGURIDAD PUBLICA </t>
  </si>
  <si>
    <t xml:space="preserve">Decimo Aniversario del nombramiento de pueblo magico San Andres </t>
  </si>
  <si>
    <t xml:space="preserve">Gastos extras </t>
  </si>
  <si>
    <t>https://transparencia.tlaquepaque.gob.mx/wp-content/uploads/2022/12/Rosa-gastos-extras.pdf</t>
  </si>
  <si>
    <t>https://transparencia.tlaquepaque.gob.mx/wp-content/uploads/2022/12/Rosas-gastos-de-alimentos.pdf</t>
  </si>
  <si>
    <t>https://transparencia.tlaquepaque.gob.mx/wp-content/uploads/2022/12/Rosas-Gastos-de-traslado.pdf</t>
  </si>
  <si>
    <t>$24,947.2</t>
  </si>
  <si>
    <t>https://transparencia.tlaquepaque.gob.mx/wp-content/uploads/2022/12/11-nov´22-rosas-resultados.pdf</t>
  </si>
  <si>
    <t xml:space="preserve">Lucia Genoveva Rubio Ibarra </t>
  </si>
  <si>
    <t xml:space="preserve">Turismo </t>
  </si>
  <si>
    <t xml:space="preserve">Oaxaca </t>
  </si>
  <si>
    <t>Gastos de hospedaje</t>
  </si>
  <si>
    <t>Gastos extras</t>
  </si>
  <si>
    <t>https://transparencia.tlaquepaque.gob.mx/wp-content/uploads/2022/12/Rubio-gastos-de-alimentos.pdf</t>
  </si>
  <si>
    <t>https://transparencia.tlaquepaque.gob.mx/wp-content/uploads/2022/12/Rubio-gastos-de-hospedaje.pdf</t>
  </si>
  <si>
    <t>https://transparencia.tlaquepaque.gob.mx/wp-content/uploads/2022/12/Rubio-gastos-de-traslado.pdf</t>
  </si>
  <si>
    <t>https://transparencia.tlaquepaque.gob.mx/wp-content/uploads/2022/12/Rubio-gastos-extras.pdf</t>
  </si>
  <si>
    <t>$48,378.33</t>
  </si>
  <si>
    <t>https://transparencia.tlaquepaque.gob.mx/wp-content/uploads/2022/12/11-nov´22-rubio-resultados.pdf</t>
  </si>
  <si>
    <t xml:space="preserve">Roberto Baltazar Roman </t>
  </si>
  <si>
    <t>Gestion Integral de la Ciudad</t>
  </si>
  <si>
    <t xml:space="preserve">Monterrey </t>
  </si>
  <si>
    <t xml:space="preserve">Congreso Mundial de Parques Urbanos </t>
  </si>
  <si>
    <t>https://transparencia.tlaquepaque.gob.mx/wp-content/uploads/2016/01/Baltazar-gastos-de-traslado-dic-2022.pdf</t>
  </si>
  <si>
    <t>https://transparencia.tlaquepaque.gob.mx/wp-content/uploads/2016/01/Baltazar-gastos-Hospedaje-2022.pdf</t>
  </si>
  <si>
    <t xml:space="preserve">Gastos de Alimnetos </t>
  </si>
  <si>
    <t>https://transparencia.tlaquepaque.gob.mx/wp-content/uploads/2016/01/Baltazar-gastos-de-Alimentos-2022.pdf</t>
  </si>
  <si>
    <t>https://transparencia.tlaquepaque.gob.mx/wp-content/uploads/2016/01/12-dic.´-22-baltazar-resultados.pdf</t>
  </si>
  <si>
    <t>Roberto Gerardo Albarran Magaña</t>
  </si>
  <si>
    <t xml:space="preserve">Regidor </t>
  </si>
  <si>
    <t xml:space="preserve">Regidores </t>
  </si>
  <si>
    <t>https://transparencia.tlaquepaque.gob.mx/wp-content/uploads/2016/01/Albarran-gastos-de-traslado.pdf</t>
  </si>
  <si>
    <t>https://transparencia.tlaquepaque.gob.mx/wp-content/uploads/2016/01/Albarran-Gastos-de-alimento.pdf</t>
  </si>
  <si>
    <t>https://transparencia.tlaquepaque.gob.mx/wp-content/uploads/2016/01/12-dic.´22-albarran-resultados-1.pdf</t>
  </si>
  <si>
    <t xml:space="preserve">Jesus Gomez Parada </t>
  </si>
  <si>
    <t xml:space="preserve">Direccion de cultura </t>
  </si>
  <si>
    <t xml:space="preserve">Ciudad de Mexico </t>
  </si>
  <si>
    <t xml:space="preserve">Exposicion Tlaquepaque en los Pinos </t>
  </si>
  <si>
    <t>https://transparencia.tlaquepaque.gob.mx/wp-content/uploads/2016/01/Gomez-gastos-de-traslado.pdf</t>
  </si>
  <si>
    <t>https://transparencia.tlaquepaque.gob.mx/wp-content/uploads/2016/01/Gomez-gastos-de-alimentos.pdf</t>
  </si>
  <si>
    <t>https://transparencia.tlaquepaque.gob.mx/wp-content/uploads/2016/01/12-dic.´22-gomez-resultados.pdf</t>
  </si>
  <si>
    <t xml:space="preserve">Fomento Artesanal </t>
  </si>
  <si>
    <t xml:space="preserve">Expo Camara de Diputados </t>
  </si>
  <si>
    <t>https://transparencia.tlaquepaque.gob.mx/wp-content/uploads/2016/01/marquez-cdmx-gastos-de-traslado.pdf</t>
  </si>
  <si>
    <t>https://transparencia.tlaquepaque.gob.mx/wp-content/uploads/2016/01/marquez-cdmx-gastos-de-hospedaje.pdf</t>
  </si>
  <si>
    <t>https://transparencia.tlaquepaque.gob.mx/wp-content/uploads/2016/01/marquez-cdmx-gastos-de-alimentos.pdf</t>
  </si>
  <si>
    <t>https://transparencia.tlaquepaque.gob.mx/wp-content/uploads/2016/01/12-dic.´22-marquez-cdmx-resultados-1.pdf</t>
  </si>
  <si>
    <t xml:space="preserve">Juan Martin Nuñez Morán </t>
  </si>
  <si>
    <t xml:space="preserve">Decimo Aniversario del nombramiento de pueblo magico de Cholula Puebla </t>
  </si>
  <si>
    <t>https://transparencia.tlaquepaque.gob.mx/wp-content/uploads/2023/02/Nunes-gastos-de-traslado.pdf</t>
  </si>
  <si>
    <t>https://transparencia.tlaquepaque.gob.mx/wp-content/uploads/2023/02/Nunez-gastos-alimentos-dic-2022.pdf</t>
  </si>
  <si>
    <t>https://transparencia.tlaquepaque.gob.mx/wp-content/uploads/2023/02/12-dic.´22-nunez-resultados.pdf</t>
  </si>
  <si>
    <t xml:space="preserve">Sara Susana Pozos </t>
  </si>
  <si>
    <t xml:space="preserve">Direccion de Cultura </t>
  </si>
  <si>
    <t>Exposicion Tlaquepaque en el complejo cultural de los pinos</t>
  </si>
  <si>
    <r>
      <rPr>
        <b/>
        <u/>
        <sz val="11"/>
        <color theme="10"/>
        <rFont val="Calibri"/>
        <family val="2"/>
        <scheme val="minor"/>
      </rPr>
      <t>Gastos Extras</t>
    </r>
    <r>
      <rPr>
        <u/>
        <sz val="11"/>
        <color theme="10"/>
        <rFont val="Calibri"/>
        <family val="2"/>
        <scheme val="minor"/>
      </rPr>
      <t xml:space="preserve"> </t>
    </r>
  </si>
  <si>
    <t>https://transparencia.tlaquepaque.gob.mx/wp-content/uploads/2023/02/pozos-gastos-de-traslado-dic-2022.pdf</t>
  </si>
  <si>
    <t>https://transparencia.tlaquepaque.gob.mx/wp-content/uploads/2023/02/Pozos-gastos-alimentos-dic-2022.pdf</t>
  </si>
  <si>
    <t>https://transparencia.tlaquepaque.gob.mx/wp-content/uploads/2023/02/Pozos-gastos-extras-dic-2022.pdf</t>
  </si>
  <si>
    <t>https://transparencia.tlaquepaque.gob.mx/wp-content/uploads/2023/02/12-dic.´22-pozos-resultados.pdf</t>
  </si>
  <si>
    <t>Directora de Turismo</t>
  </si>
  <si>
    <t xml:space="preserve">toma de protesta de la nueva mesa directiva </t>
  </si>
  <si>
    <r>
      <rPr>
        <b/>
        <u/>
        <sz val="11"/>
        <color theme="10"/>
        <rFont val="Calibri"/>
        <family val="2"/>
        <scheme val="minor"/>
      </rPr>
      <t>Gastos de Alimentos</t>
    </r>
    <r>
      <rPr>
        <u/>
        <sz val="11"/>
        <color theme="10"/>
        <rFont val="Calibri"/>
        <family val="2"/>
        <scheme val="minor"/>
      </rPr>
      <t xml:space="preserve"> </t>
    </r>
  </si>
  <si>
    <t>https://transparencia.tlaquepaque.gob.mx/wp-content/uploads/2023/02/Rubio-gastos-alimentos-dic-2022.pdf</t>
  </si>
  <si>
    <t>https://transparencia.tlaquepaque.gob.mx/wp-content/uploads/2023/02/Rubio-gastos-de-traslado-dic-2022.pdf</t>
  </si>
  <si>
    <t>https://transparencia.tlaquepaque.gob.mx/wp-content/uploads/2023/02/12-dic´22-rubio-resultados.pdf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</si>
</sst>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-80A]d&quot; de &quot;mmmm&quot; de &quot;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0BAB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4A8F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>
      <alignment vertical="center"/>
    </xf>
    <xf numFmtId="0" fontId="7" fillId="0" borderId="0" applyNumberFormat="0" applyFill="0" applyBorder="0" applyAlignment="0" applyProtection="0"/>
  </cellStyleXfs>
  <cellXfs count="209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center"/>
    </xf>
    <xf numFmtId="0" fontId="3" fillId="5" borderId="3" xfId="0" applyFont="1" applyFill="1" applyBorder="1"/>
    <xf numFmtId="0" fontId="5" fillId="5" borderId="3" xfId="2" applyFont="1" applyFill="1" applyBorder="1" applyAlignment="1">
      <alignment horizontal="center" vertical="center"/>
    </xf>
    <xf numFmtId="0" fontId="7" fillId="0" borderId="3" xfId="4" applyBorder="1"/>
    <xf numFmtId="0" fontId="7" fillId="0" borderId="0" xfId="4" applyBorder="1" applyAlignment="1">
      <alignment vertical="center"/>
    </xf>
    <xf numFmtId="0" fontId="0" fillId="3" borderId="0" xfId="0" applyFill="1" applyAlignment="1">
      <alignment vertical="center"/>
    </xf>
    <xf numFmtId="0" fontId="12" fillId="0" borderId="0" xfId="4" applyFont="1" applyBorder="1" applyAlignment="1">
      <alignment vertical="center"/>
    </xf>
    <xf numFmtId="0" fontId="7" fillId="0" borderId="0" xfId="4"/>
    <xf numFmtId="0" fontId="12" fillId="0" borderId="0" xfId="4" applyFont="1"/>
    <xf numFmtId="0" fontId="12" fillId="0" borderId="6" xfId="4" applyFont="1" applyBorder="1"/>
    <xf numFmtId="0" fontId="7" fillId="0" borderId="8" xfId="4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7" fillId="0" borderId="10" xfId="4" applyBorder="1" applyAlignment="1">
      <alignment vertical="center"/>
    </xf>
    <xf numFmtId="0" fontId="7" fillId="0" borderId="11" xfId="4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0" xfId="0" applyFill="1" applyBorder="1"/>
    <xf numFmtId="0" fontId="12" fillId="0" borderId="6" xfId="4" applyFont="1" applyFill="1" applyBorder="1"/>
    <xf numFmtId="0" fontId="7" fillId="0" borderId="8" xfId="4" applyFill="1" applyBorder="1"/>
    <xf numFmtId="0" fontId="12" fillId="0" borderId="8" xfId="4" applyFont="1" applyFill="1" applyBorder="1"/>
    <xf numFmtId="0" fontId="7" fillId="0" borderId="7" xfId="4" applyFill="1" applyBorder="1" applyAlignment="1">
      <alignment vertical="center"/>
    </xf>
    <xf numFmtId="0" fontId="7" fillId="0" borderId="7" xfId="4" applyBorder="1"/>
    <xf numFmtId="0" fontId="3" fillId="3" borderId="3" xfId="0" applyFont="1" applyFill="1" applyBorder="1"/>
    <xf numFmtId="0" fontId="0" fillId="3" borderId="3" xfId="0" applyFill="1" applyBorder="1"/>
    <xf numFmtId="44" fontId="0" fillId="3" borderId="3" xfId="0" applyNumberFormat="1" applyFill="1" applyBorder="1"/>
    <xf numFmtId="0" fontId="3" fillId="3" borderId="4" xfId="0" applyFont="1" applyFill="1" applyBorder="1"/>
    <xf numFmtId="44" fontId="0" fillId="3" borderId="4" xfId="0" applyNumberFormat="1" applyFill="1" applyBorder="1"/>
    <xf numFmtId="0" fontId="3" fillId="3" borderId="3" xfId="0" applyFont="1" applyFill="1" applyBorder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7" fillId="0" borderId="8" xfId="4" applyBorder="1"/>
    <xf numFmtId="0" fontId="12" fillId="0" borderId="8" xfId="4" applyFont="1" applyBorder="1"/>
    <xf numFmtId="0" fontId="7" fillId="0" borderId="14" xfId="4" applyBorder="1"/>
    <xf numFmtId="0" fontId="12" fillId="0" borderId="14" xfId="4" applyFont="1" applyBorder="1"/>
    <xf numFmtId="0" fontId="7" fillId="0" borderId="13" xfId="4" applyBorder="1"/>
    <xf numFmtId="0" fontId="0" fillId="3" borderId="3" xfId="0" applyFill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17" fillId="0" borderId="3" xfId="4" applyFont="1" applyBorder="1"/>
    <xf numFmtId="0" fontId="0" fillId="3" borderId="4" xfId="0" applyFill="1" applyBorder="1"/>
    <xf numFmtId="0" fontId="7" fillId="3" borderId="3" xfId="4" applyFill="1" applyBorder="1"/>
    <xf numFmtId="0" fontId="17" fillId="3" borderId="3" xfId="4" applyFont="1" applyFill="1" applyBorder="1"/>
    <xf numFmtId="0" fontId="7" fillId="0" borderId="17" xfId="4" applyBorder="1" applyAlignment="1">
      <alignment vertical="top" wrapText="1"/>
    </xf>
    <xf numFmtId="0" fontId="12" fillId="0" borderId="17" xfId="4" applyFont="1" applyBorder="1" applyAlignment="1">
      <alignment vertical="top" wrapText="1"/>
    </xf>
    <xf numFmtId="0" fontId="12" fillId="0" borderId="17" xfId="4" applyFont="1" applyBorder="1" applyAlignment="1">
      <alignment vertical="center" wrapText="1"/>
    </xf>
    <xf numFmtId="0" fontId="7" fillId="0" borderId="17" xfId="4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center" vertical="top" wrapText="1"/>
    </xf>
    <xf numFmtId="14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7" fillId="0" borderId="22" xfId="4" applyBorder="1"/>
    <xf numFmtId="44" fontId="0" fillId="0" borderId="22" xfId="1" applyFont="1" applyFill="1" applyBorder="1" applyAlignment="1">
      <alignment vertical="center" wrapText="1"/>
    </xf>
    <xf numFmtId="0" fontId="7" fillId="0" borderId="24" xfId="4" applyBorder="1"/>
    <xf numFmtId="0" fontId="14" fillId="0" borderId="21" xfId="4" applyFont="1" applyFill="1" applyBorder="1" applyAlignment="1">
      <alignment horizontal="left" vertical="top"/>
    </xf>
    <xf numFmtId="0" fontId="0" fillId="0" borderId="22" xfId="0" applyBorder="1" applyAlignment="1">
      <alignment horizontal="left" vertical="center"/>
    </xf>
    <xf numFmtId="0" fontId="0" fillId="3" borderId="3" xfId="0" applyFill="1" applyBorder="1" applyAlignment="1">
      <alignment horizontal="right"/>
    </xf>
    <xf numFmtId="44" fontId="0" fillId="3" borderId="3" xfId="1" applyFont="1" applyFill="1" applyBorder="1" applyAlignment="1">
      <alignment horizontal="right"/>
    </xf>
    <xf numFmtId="44" fontId="0" fillId="3" borderId="3" xfId="1" applyFont="1" applyFill="1" applyBorder="1"/>
    <xf numFmtId="164" fontId="0" fillId="3" borderId="3" xfId="1" applyNumberFormat="1" applyFont="1" applyFill="1" applyBorder="1" applyAlignment="1">
      <alignment horizontal="right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3" fillId="3" borderId="3" xfId="0" applyNumberFormat="1" applyFont="1" applyFill="1" applyBorder="1"/>
    <xf numFmtId="165" fontId="0" fillId="3" borderId="0" xfId="0" applyNumberFormat="1" applyFill="1"/>
    <xf numFmtId="0" fontId="0" fillId="3" borderId="0" xfId="0" applyFill="1" applyAlignment="1">
      <alignment horizontal="left" vertical="center"/>
    </xf>
    <xf numFmtId="0" fontId="17" fillId="3" borderId="3" xfId="4" applyFont="1" applyFill="1" applyBorder="1" applyAlignment="1">
      <alignment horizontal="left" vertical="center"/>
    </xf>
    <xf numFmtId="0" fontId="7" fillId="3" borderId="3" xfId="4" applyFill="1" applyBorder="1" applyAlignment="1">
      <alignment horizontal="left" vertical="center"/>
    </xf>
    <xf numFmtId="0" fontId="7" fillId="3" borderId="3" xfId="4" applyFill="1" applyBorder="1" applyAlignment="1">
      <alignment horizontal="left"/>
    </xf>
    <xf numFmtId="0" fontId="17" fillId="3" borderId="3" xfId="4" applyFont="1" applyFill="1" applyBorder="1" applyAlignment="1">
      <alignment horizontal="left"/>
    </xf>
    <xf numFmtId="164" fontId="0" fillId="3" borderId="3" xfId="0" applyNumberFormat="1" applyFill="1" applyBorder="1" applyAlignment="1">
      <alignment horizontal="right"/>
    </xf>
    <xf numFmtId="8" fontId="0" fillId="3" borderId="3" xfId="0" applyNumberForma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44" fontId="3" fillId="3" borderId="4" xfId="0" applyNumberFormat="1" applyFont="1" applyFill="1" applyBorder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7" fillId="3" borderId="0" xfId="4" applyFill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7" fillId="3" borderId="0" xfId="4" applyFill="1" applyBorder="1"/>
    <xf numFmtId="4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6" borderId="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14" fontId="0" fillId="3" borderId="6" xfId="0" applyNumberFormat="1" applyFill="1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8" fontId="0" fillId="3" borderId="3" xfId="1" applyNumberFormat="1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8" fontId="0" fillId="3" borderId="6" xfId="1" applyNumberFormat="1" applyFont="1" applyFill="1" applyBorder="1" applyAlignment="1">
      <alignment horizontal="center" vertical="center" wrapText="1"/>
    </xf>
    <xf numFmtId="8" fontId="0" fillId="3" borderId="8" xfId="1" applyNumberFormat="1" applyFont="1" applyFill="1" applyBorder="1" applyAlignment="1">
      <alignment horizontal="center" vertical="center" wrapText="1"/>
    </xf>
    <xf numFmtId="8" fontId="0" fillId="3" borderId="7" xfId="1" applyNumberFormat="1" applyFont="1" applyFill="1" applyBorder="1" applyAlignment="1">
      <alignment horizontal="center" vertical="center" wrapText="1"/>
    </xf>
    <xf numFmtId="0" fontId="7" fillId="3" borderId="6" xfId="4" applyFill="1" applyBorder="1" applyAlignment="1">
      <alignment horizontal="center" vertical="center"/>
    </xf>
    <xf numFmtId="0" fontId="7" fillId="3" borderId="8" xfId="4" applyFill="1" applyBorder="1" applyAlignment="1">
      <alignment horizontal="center" vertical="center"/>
    </xf>
    <xf numFmtId="0" fontId="7" fillId="3" borderId="7" xfId="4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4" xfId="4" applyFont="1" applyFill="1" applyBorder="1" applyAlignment="1">
      <alignment horizontal="left" vertical="center"/>
    </xf>
    <xf numFmtId="0" fontId="13" fillId="0" borderId="15" xfId="4" applyFont="1" applyFill="1" applyBorder="1" applyAlignment="1">
      <alignment horizontal="left" vertical="center"/>
    </xf>
    <xf numFmtId="0" fontId="13" fillId="0" borderId="5" xfId="4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44" fontId="0" fillId="0" borderId="17" xfId="1" applyFont="1" applyBorder="1" applyAlignment="1">
      <alignment horizontal="center" vertical="center" wrapText="1"/>
    </xf>
    <xf numFmtId="0" fontId="7" fillId="0" borderId="20" xfId="4" applyBorder="1" applyAlignment="1">
      <alignment horizontal="center" vertical="top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44" fontId="0" fillId="0" borderId="21" xfId="1" applyFont="1" applyBorder="1" applyAlignment="1">
      <alignment horizontal="center" vertical="center" wrapText="1"/>
    </xf>
    <xf numFmtId="0" fontId="7" fillId="0" borderId="18" xfId="4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0" fontId="0" fillId="0" borderId="2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7" fillId="0" borderId="6" xfId="4" applyBorder="1" applyAlignment="1">
      <alignment horizontal="center" vertical="center"/>
    </xf>
    <xf numFmtId="0" fontId="7" fillId="0" borderId="8" xfId="4" applyBorder="1" applyAlignment="1">
      <alignment horizontal="center" vertical="center"/>
    </xf>
    <xf numFmtId="0" fontId="7" fillId="0" borderId="10" xfId="4" applyBorder="1" applyAlignment="1">
      <alignment horizontal="center" vertical="center"/>
    </xf>
    <xf numFmtId="0" fontId="7" fillId="0" borderId="9" xfId="4" applyBorder="1" applyAlignment="1">
      <alignment horizontal="center" vertical="center"/>
    </xf>
    <xf numFmtId="0" fontId="7" fillId="0" borderId="7" xfId="4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4" fontId="0" fillId="0" borderId="6" xfId="1" applyFont="1" applyFill="1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7" fillId="0" borderId="8" xfId="4" applyBorder="1" applyAlignment="1">
      <alignment horizontal="left" vertical="top"/>
    </xf>
    <xf numFmtId="0" fontId="9" fillId="4" borderId="0" xfId="3" applyFont="1" applyFill="1" applyAlignment="1">
      <alignment horizontal="left" vertical="top" wrapText="1"/>
    </xf>
    <xf numFmtId="0" fontId="9" fillId="4" borderId="2" xfId="3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44" fontId="0" fillId="0" borderId="8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4" fontId="0" fillId="0" borderId="6" xfId="0" applyNumberFormat="1" applyBorder="1" applyAlignment="1">
      <alignment horizontal="center" vertical="center" wrapText="1"/>
    </xf>
    <xf numFmtId="44" fontId="0" fillId="0" borderId="17" xfId="1" applyFont="1" applyBorder="1" applyAlignment="1">
      <alignment horizontal="left" vertical="center" wrapText="1"/>
    </xf>
    <xf numFmtId="0" fontId="7" fillId="0" borderId="20" xfId="4" applyBorder="1" applyAlignment="1">
      <alignment horizontal="left" vertical="center" wrapText="1"/>
    </xf>
    <xf numFmtId="0" fontId="7" fillId="0" borderId="8" xfId="4" applyBorder="1" applyAlignment="1">
      <alignment horizontal="center" vertical="center" wrapText="1"/>
    </xf>
    <xf numFmtId="0" fontId="7" fillId="0" borderId="7" xfId="4" applyBorder="1" applyAlignment="1">
      <alignment horizontal="center" vertical="center" wrapText="1"/>
    </xf>
    <xf numFmtId="0" fontId="7" fillId="0" borderId="6" xfId="4" applyFill="1" applyBorder="1" applyAlignment="1">
      <alignment horizontal="center" vertical="center"/>
    </xf>
    <xf numFmtId="0" fontId="7" fillId="0" borderId="8" xfId="4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4" fontId="0" fillId="0" borderId="12" xfId="1" applyFont="1" applyFill="1" applyBorder="1" applyAlignment="1">
      <alignment horizontal="center" vertical="center" wrapText="1"/>
    </xf>
    <xf numFmtId="44" fontId="0" fillId="0" borderId="14" xfId="1" applyFon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center" vertical="center" wrapText="1"/>
    </xf>
    <xf numFmtId="0" fontId="7" fillId="0" borderId="7" xfId="4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 wrapText="1"/>
    </xf>
    <xf numFmtId="0" fontId="7" fillId="0" borderId="3" xfId="4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11" fillId="4" borderId="0" xfId="0" applyFont="1" applyFill="1" applyAlignment="1">
      <alignment horizontal="left" vertical="top"/>
    </xf>
    <xf numFmtId="0" fontId="7" fillId="3" borderId="3" xfId="4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8" fontId="0" fillId="3" borderId="3" xfId="1" applyNumberFormat="1" applyFont="1" applyFill="1" applyBorder="1"/>
    <xf numFmtId="0" fontId="17" fillId="3" borderId="6" xfId="4" applyFont="1" applyFill="1" applyBorder="1" applyAlignment="1">
      <alignment horizontal="left"/>
    </xf>
    <xf numFmtId="0" fontId="17" fillId="3" borderId="7" xfId="4" applyFont="1" applyFill="1" applyBorder="1" applyAlignment="1">
      <alignment horizontal="left"/>
    </xf>
    <xf numFmtId="0" fontId="7" fillId="3" borderId="6" xfId="4" applyFill="1" applyBorder="1" applyAlignment="1">
      <alignment horizontal="left"/>
    </xf>
    <xf numFmtId="0" fontId="7" fillId="3" borderId="7" xfId="4" applyFill="1" applyBorder="1" applyAlignment="1">
      <alignment horizontal="left"/>
    </xf>
    <xf numFmtId="0" fontId="7" fillId="3" borderId="8" xfId="4" applyFill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14" fontId="0" fillId="0" borderId="8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/>
    </xf>
  </cellXfs>
  <cellStyles count="5">
    <cellStyle name="Hipervínculo" xfId="4" builtinId="8"/>
    <cellStyle name="Moneda" xfId="1" builtinId="4"/>
    <cellStyle name="Normal" xfId="0" builtinId="0"/>
    <cellStyle name="Normal 2" xfId="3" xr:uid="{00000000-0005-0000-0000-000003000000}"/>
    <cellStyle name="Salida" xfId="2" builtinId="21"/>
  </cellStyles>
  <dxfs count="0"/>
  <tableStyles count="0" defaultTableStyle="TableStyleMedium2" defaultPivotStyle="PivotStyleLight16"/>
  <colors>
    <mruColors>
      <color rgb="FFE54A8F"/>
      <color rgb="FFF08217"/>
      <color rgb="FF70BABD"/>
      <color rgb="FFDDED45"/>
      <color rgb="FFC2D4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'DESGOSE POR VIAJE-INDIVIDU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496574</xdr:colOff>
      <xdr:row>15</xdr:row>
      <xdr:rowOff>326523</xdr:rowOff>
    </xdr:from>
    <xdr:ext cx="3712235" cy="781111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9385D6B-B1F4-4828-AD6A-C79276D0673D}"/>
            </a:ext>
          </a:extLst>
        </xdr:cNvPr>
        <xdr:cNvSpPr/>
      </xdr:nvSpPr>
      <xdr:spPr>
        <a:xfrm>
          <a:off x="3544574" y="3184023"/>
          <a:ext cx="3712235" cy="781111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Informe Global</a:t>
          </a:r>
        </a:p>
      </xdr:txBody>
    </xdr:sp>
    <xdr:clientData/>
  </xdr:oneCellAnchor>
  <xdr:twoCellAnchor editAs="oneCell">
    <xdr:from>
      <xdr:col>0</xdr:col>
      <xdr:colOff>476250</xdr:colOff>
      <xdr:row>1</xdr:row>
      <xdr:rowOff>9526</xdr:rowOff>
    </xdr:from>
    <xdr:to>
      <xdr:col>2</xdr:col>
      <xdr:colOff>257175</xdr:colOff>
      <xdr:row>8</xdr:row>
      <xdr:rowOff>128356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EDB922-5769-4FA2-9354-398FDCB2EF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68"/>
        <a:stretch/>
      </xdr:blipFill>
      <xdr:spPr>
        <a:xfrm>
          <a:off x="476250" y="200026"/>
          <a:ext cx="1304925" cy="145233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14</xdr:row>
      <xdr:rowOff>123825</xdr:rowOff>
    </xdr:from>
    <xdr:to>
      <xdr:col>4</xdr:col>
      <xdr:colOff>276225</xdr:colOff>
      <xdr:row>23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12DB8B-C24E-4861-A3A6-C35888F58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2790825"/>
          <a:ext cx="1771650" cy="1771650"/>
        </a:xfrm>
        <a:prstGeom prst="rect">
          <a:avLst/>
        </a:prstGeom>
      </xdr:spPr>
    </xdr:pic>
    <xdr:clientData/>
  </xdr:twoCellAnchor>
  <xdr:twoCellAnchor editAs="oneCell">
    <xdr:from>
      <xdr:col>19</xdr:col>
      <xdr:colOff>695324</xdr:colOff>
      <xdr:row>1</xdr:row>
      <xdr:rowOff>19050</xdr:rowOff>
    </xdr:from>
    <xdr:to>
      <xdr:col>22</xdr:col>
      <xdr:colOff>400049</xdr:colOff>
      <xdr:row>8</xdr:row>
      <xdr:rowOff>137880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A5DD618-B3ED-493B-9CE8-B0A10E1191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96"/>
        <a:stretch/>
      </xdr:blipFill>
      <xdr:spPr>
        <a:xfrm>
          <a:off x="15173324" y="209550"/>
          <a:ext cx="1990725" cy="1452330"/>
        </a:xfrm>
        <a:prstGeom prst="rect">
          <a:avLst/>
        </a:prstGeom>
      </xdr:spPr>
    </xdr:pic>
    <xdr:clientData/>
  </xdr:twoCellAnchor>
  <xdr:oneCellAnchor>
    <xdr:from>
      <xdr:col>5</xdr:col>
      <xdr:colOff>371326</xdr:colOff>
      <xdr:row>1</xdr:row>
      <xdr:rowOff>66675</xdr:rowOff>
    </xdr:from>
    <xdr:ext cx="8621591" cy="1469890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8BA030F2-AF28-4D26-9320-726895A82AA6}"/>
            </a:ext>
          </a:extLst>
        </xdr:cNvPr>
        <xdr:cNvSpPr/>
      </xdr:nvSpPr>
      <xdr:spPr>
        <a:xfrm>
          <a:off x="4181326" y="257175"/>
          <a:ext cx="8621591" cy="1469890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1" cap="none" spc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Gastos de representación o viáticos</a:t>
          </a:r>
          <a:r>
            <a:rPr lang="es-ES" sz="4400" b="1" cap="none" spc="0" baseline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</a:p>
        <a:p>
          <a:pPr algn="ctr"/>
          <a:r>
            <a:rPr lang="es-ES" sz="4400" b="1" cap="none" spc="0" baseline="0">
              <a:ln w="0">
                <a:solidFill>
                  <a:srgbClr val="70BABD"/>
                </a:solidFill>
              </a:ln>
              <a:solidFill>
                <a:srgbClr val="70BABD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funcionarios.</a:t>
          </a:r>
        </a:p>
      </xdr:txBody>
    </xdr:sp>
    <xdr:clientData/>
  </xdr:oneCellAnchor>
  <xdr:twoCellAnchor>
    <xdr:from>
      <xdr:col>6</xdr:col>
      <xdr:colOff>666750</xdr:colOff>
      <xdr:row>27</xdr:row>
      <xdr:rowOff>171449</xdr:rowOff>
    </xdr:from>
    <xdr:to>
      <xdr:col>15</xdr:col>
      <xdr:colOff>0</xdr:colOff>
      <xdr:row>31</xdr:row>
      <xdr:rowOff>85724</xdr:rowOff>
    </xdr:to>
    <xdr:sp macro="" textlink="">
      <xdr:nvSpPr>
        <xdr:cNvPr id="9" name="Diagrama de flujo: terminador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99309A-1342-4067-8C91-F73193750347}"/>
            </a:ext>
          </a:extLst>
        </xdr:cNvPr>
        <xdr:cNvSpPr/>
      </xdr:nvSpPr>
      <xdr:spPr>
        <a:xfrm>
          <a:off x="5238750" y="5267324"/>
          <a:ext cx="6191250" cy="676275"/>
        </a:xfrm>
        <a:prstGeom prst="flowChartTerminator">
          <a:avLst/>
        </a:prstGeom>
        <a:solidFill>
          <a:srgbClr val="70BABD"/>
        </a:solidFill>
        <a:ln>
          <a:solidFill>
            <a:srgbClr val="70BAB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 b="1" i="0"/>
            <a:t>Desgloce</a:t>
          </a:r>
          <a:r>
            <a:rPr lang="es-MX" sz="2000" b="1" i="0" baseline="0"/>
            <a:t> por viaje y por individuo</a:t>
          </a:r>
          <a:endParaRPr lang="es-MX" sz="2000" b="1" i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1524000</xdr:colOff>
      <xdr:row>0</xdr:row>
      <xdr:rowOff>0</xdr:rowOff>
    </xdr:from>
    <xdr:to>
      <xdr:col>9</xdr:col>
      <xdr:colOff>2324100</xdr:colOff>
      <xdr:row>1</xdr:row>
      <xdr:rowOff>38100</xdr:rowOff>
    </xdr:to>
    <xdr:pic>
      <xdr:nvPicPr>
        <xdr:cNvPr id="5" name="Gráfico 4" descr="Volver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F5B042-0252-4892-B7DF-1E5F0052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182850" y="0"/>
          <a:ext cx="800100" cy="800100"/>
        </a:xfrm>
        <a:prstGeom prst="rect">
          <a:avLst/>
        </a:prstGeom>
      </xdr:spPr>
    </xdr:pic>
    <xdr:clientData/>
  </xdr:twoCellAnchor>
  <xdr:twoCellAnchor>
    <xdr:from>
      <xdr:col>3</xdr:col>
      <xdr:colOff>950686</xdr:colOff>
      <xdr:row>196</xdr:row>
      <xdr:rowOff>92528</xdr:rowOff>
    </xdr:from>
    <xdr:to>
      <xdr:col>6</xdr:col>
      <xdr:colOff>302079</xdr:colOff>
      <xdr:row>201</xdr:row>
      <xdr:rowOff>109462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25BB95CD-3FA9-46BA-94C0-163B3EE2E59D}"/>
            </a:ext>
          </a:extLst>
        </xdr:cNvPr>
        <xdr:cNvSpPr/>
      </xdr:nvSpPr>
      <xdr:spPr>
        <a:xfrm>
          <a:off x="5351236" y="26914928"/>
          <a:ext cx="8457293" cy="969434"/>
        </a:xfrm>
        <a:prstGeom prst="roundRect">
          <a:avLst/>
        </a:prstGeom>
        <a:solidFill>
          <a:srgbClr val="E54A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Se informa que en los meses de Enero, febrero,</a:t>
          </a:r>
          <a:r>
            <a:rPr lang="es-MX" sz="1600" b="1" baseline="0">
              <a:solidFill>
                <a:schemeClr val="bg1"/>
              </a:solidFill>
            </a:rPr>
            <a:t> junio y julio </a:t>
          </a:r>
          <a:r>
            <a:rPr lang="es-MX" sz="1600" b="1">
              <a:solidFill>
                <a:schemeClr val="bg1"/>
              </a:solidFill>
            </a:rPr>
            <a:t>del 2022 no se realizaron</a:t>
          </a:r>
          <a:r>
            <a:rPr lang="es-MX" sz="1600" b="1" baseline="0">
              <a:solidFill>
                <a:schemeClr val="bg1"/>
              </a:solidFill>
            </a:rPr>
            <a:t> gastos de representación y viaticos por funcionarios de primer nivel.</a:t>
          </a:r>
        </a:p>
      </xdr:txBody>
    </xdr:sp>
    <xdr:clientData/>
  </xdr:twoCellAnchor>
  <xdr:twoCellAnchor>
    <xdr:from>
      <xdr:col>8</xdr:col>
      <xdr:colOff>1372955</xdr:colOff>
      <xdr:row>196</xdr:row>
      <xdr:rowOff>187779</xdr:rowOff>
    </xdr:from>
    <xdr:to>
      <xdr:col>10</xdr:col>
      <xdr:colOff>3158363</xdr:colOff>
      <xdr:row>202</xdr:row>
      <xdr:rowOff>23737</xdr:rowOff>
    </xdr:to>
    <xdr:sp macro="" textlink="">
      <xdr:nvSpPr>
        <xdr:cNvPr id="4" name="Rectángulo: esquinas redondeadas 3">
          <a:extLst>
            <a:ext uri="{FF2B5EF4-FFF2-40B4-BE49-F238E27FC236}">
              <a16:creationId xmlns:a16="http://schemas.microsoft.com/office/drawing/2014/main" id="{0A9EE22A-1AB1-4DE3-9985-7D6D51959631}"/>
            </a:ext>
          </a:extLst>
        </xdr:cNvPr>
        <xdr:cNvSpPr/>
      </xdr:nvSpPr>
      <xdr:spPr>
        <a:xfrm>
          <a:off x="18698930" y="27010179"/>
          <a:ext cx="7128933" cy="978958"/>
        </a:xfrm>
        <a:prstGeom prst="roundRect">
          <a:avLst/>
        </a:prstGeom>
        <a:solidFill>
          <a:srgbClr val="E54A8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600" b="1">
              <a:solidFill>
                <a:schemeClr val="bg1"/>
              </a:solidFill>
            </a:rPr>
            <a:t>Se informa que en los meses de Enero, febrero, junio y julio del 2022 no se realizaron</a:t>
          </a:r>
          <a:r>
            <a:rPr lang="es-MX" sz="1600" b="1" baseline="0">
              <a:solidFill>
                <a:schemeClr val="bg1"/>
              </a:solidFill>
            </a:rPr>
            <a:t> gastos de representación y viaticos por integrantes del cuerpo edilicio.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laquepaque.gob.mx/wp-content/uploads/2016/01/Gastos-traslado-CDMX.pdf" TargetMode="External"/><Relationship Id="rId21" Type="http://schemas.openxmlformats.org/officeDocument/2006/relationships/hyperlink" Target="https://transparencia.tlaquepaque.gob.mx/wp-content/uploads/2016/01/HOSPEDAJE-AVILA-5-DE-MAYO.pdf" TargetMode="External"/><Relationship Id="rId42" Type="http://schemas.openxmlformats.org/officeDocument/2006/relationships/hyperlink" Target="https://transparencia.tlaquepaque.gob.mx/wp-content/uploads/2016/01/extras-rubio-1.pdf" TargetMode="External"/><Relationship Id="rId47" Type="http://schemas.openxmlformats.org/officeDocument/2006/relationships/hyperlink" Target="https://transparencia.tlaquepaque.gob.mx/wp-content/uploads/2016/01/Informacio&#769;n-Fundamental-Octubre-MCAL-Art.-8_fracc-V_-Inc-S.pdf" TargetMode="External"/><Relationship Id="rId63" Type="http://schemas.openxmlformats.org/officeDocument/2006/relationships/hyperlink" Target="https://transparencia.tlaquepaque.gob.mx/wp-content/uploads/2022/12/Naranja-gastos-de-hospedaje.pdf" TargetMode="External"/><Relationship Id="rId68" Type="http://schemas.openxmlformats.org/officeDocument/2006/relationships/hyperlink" Target="https://transparencia.tlaquepaque.gob.mx/wp-content/uploads/2022/12/11-nov&#180;22-ochoa-resultados.pdf" TargetMode="External"/><Relationship Id="rId84" Type="http://schemas.openxmlformats.org/officeDocument/2006/relationships/hyperlink" Target="https://transparencia.tlaquepaque.gob.mx/wp-content/uploads/2016/01/Gomez-gastos-de-traslado.pdf" TargetMode="External"/><Relationship Id="rId89" Type="http://schemas.openxmlformats.org/officeDocument/2006/relationships/hyperlink" Target="https://transparencia.tlaquepaque.gob.mx/wp-content/uploads/2016/01/marquez-cdmx-gastos-de-alimentos.pdf" TargetMode="External"/><Relationship Id="rId16" Type="http://schemas.openxmlformats.org/officeDocument/2006/relationships/hyperlink" Target="https://transparencia.tlaquepaque.gob.mx/wp-content/uploads/2016/01/hospedaje-traslado-de-artesanias-1.pdf" TargetMode="External"/><Relationship Id="rId11" Type="http://schemas.openxmlformats.org/officeDocument/2006/relationships/hyperlink" Target="https://transparencia.tlaquepaque.gob.mx/wp-content/uploads/2016/01/03-marzo&#180;22-garcia-gastos.pdf" TargetMode="External"/><Relationship Id="rId32" Type="http://schemas.openxmlformats.org/officeDocument/2006/relationships/hyperlink" Target="https://transparencia.tlaquepaque.gob.mx/wp-content/uploads/2016/01/GASTOS-DE-HOSPEDAJE-TIJUANA.pdf" TargetMode="External"/><Relationship Id="rId37" Type="http://schemas.openxmlformats.org/officeDocument/2006/relationships/hyperlink" Target="https://transparencia.tlaquepaque.gob.mx/wp-content/uploads/2016/01/hospedaje-alcantar.pdf" TargetMode="External"/><Relationship Id="rId53" Type="http://schemas.openxmlformats.org/officeDocument/2006/relationships/hyperlink" Target="https://transparencia.tlaquepaque.gob.mx/wp-content/uploads/2022/12/garcia-2-gastos-de-traslado.pdf" TargetMode="External"/><Relationship Id="rId58" Type="http://schemas.openxmlformats.org/officeDocument/2006/relationships/hyperlink" Target="https://transparencia.tlaquepaque.gob.mx/wp-content/uploads/2022/12/Marquez-gastos-de-traslados.pdf" TargetMode="External"/><Relationship Id="rId74" Type="http://schemas.openxmlformats.org/officeDocument/2006/relationships/hyperlink" Target="https://transparencia.tlaquepaque.gob.mx/wp-content/uploads/2022/12/Rubio-gastos-de-hospedaje.pdf" TargetMode="External"/><Relationship Id="rId79" Type="http://schemas.openxmlformats.org/officeDocument/2006/relationships/hyperlink" Target="https://transparencia.tlaquepaque.gob.mx/wp-content/uploads/2016/01/Baltazar-gastos-de-Alimentos-2022.pdf" TargetMode="External"/><Relationship Id="rId102" Type="http://schemas.openxmlformats.org/officeDocument/2006/relationships/drawing" Target="../drawings/drawing2.xml"/><Relationship Id="rId5" Type="http://schemas.openxmlformats.org/officeDocument/2006/relationships/hyperlink" Target="https://transparencia.tlaquepaque.gob.mx/wp-content/uploads/2016/01/Informe-de-resultados-BRAULIO-vallarta.pdf" TargetMode="External"/><Relationship Id="rId90" Type="http://schemas.openxmlformats.org/officeDocument/2006/relationships/hyperlink" Target="https://transparencia.tlaquepaque.gob.mx/wp-content/uploads/2016/01/12-dic.&#180;22-marquez-cdmx-resultados-1.pdf" TargetMode="External"/><Relationship Id="rId95" Type="http://schemas.openxmlformats.org/officeDocument/2006/relationships/hyperlink" Target="https://transparencia.tlaquepaque.gob.mx/wp-content/uploads/2023/02/Pozos-gastos-alimentos-dic-2022.pdf" TargetMode="External"/><Relationship Id="rId22" Type="http://schemas.openxmlformats.org/officeDocument/2006/relationships/hyperlink" Target="https://transparencia.tlaquepaque.gob.mx/wp-content/uploads/2016/01/TRASLADO-AVILA-5-DE-MAYO.pdf" TargetMode="External"/><Relationship Id="rId27" Type="http://schemas.openxmlformats.org/officeDocument/2006/relationships/hyperlink" Target="https://transparencia.tlaquepaque.gob.mx/wp-content/uploads/2016/01/Gastos-alimentos-CDMX.pdf" TargetMode="External"/><Relationship Id="rId43" Type="http://schemas.openxmlformats.org/officeDocument/2006/relationships/hyperlink" Target="https://transparencia.tlaquepaque.gob.mx/wp-content/uploads/2016/01/extras-rubio-1.pdf" TargetMode="External"/><Relationship Id="rId48" Type="http://schemas.openxmlformats.org/officeDocument/2006/relationships/hyperlink" Target="https://transparencia.tlaquepaque.gob.mx/wp-content/uploads/2016/01/GASTOS-HOSPEDAJE-IXTAPA-GDL.pdf" TargetMode="External"/><Relationship Id="rId64" Type="http://schemas.openxmlformats.org/officeDocument/2006/relationships/hyperlink" Target="https://transparencia.tlaquepaque.gob.mx/wp-content/uploads/2022/12/Naranjo-gastos-de-traslado.pdf" TargetMode="External"/><Relationship Id="rId69" Type="http://schemas.openxmlformats.org/officeDocument/2006/relationships/hyperlink" Target="https://transparencia.tlaquepaque.gob.mx/wp-content/uploads/2022/12/Rosa-gastos-extras.pdf" TargetMode="External"/><Relationship Id="rId80" Type="http://schemas.openxmlformats.org/officeDocument/2006/relationships/hyperlink" Target="https://transparencia.tlaquepaque.gob.mx/wp-content/uploads/2016/01/12-dic.&#180;-22-baltazar-resultados.pdf" TargetMode="External"/><Relationship Id="rId85" Type="http://schemas.openxmlformats.org/officeDocument/2006/relationships/hyperlink" Target="https://transparencia.tlaquepaque.gob.mx/wp-content/uploads/2016/01/Gomez-gastos-de-alimentos.pdf" TargetMode="External"/><Relationship Id="rId12" Type="http://schemas.openxmlformats.org/officeDocument/2006/relationships/hyperlink" Target="https://transparencia.tlaquepaque.gob.mx/wp-content/uploads/2016/01/Traslado-y-alimentos-BRAULIO-ERNESTO-vallarta.pdf" TargetMode="External"/><Relationship Id="rId17" Type="http://schemas.openxmlformats.org/officeDocument/2006/relationships/hyperlink" Target="https://transparencia.tlaquepaque.gob.mx/wp-content/uploads/2016/01/alimentos-mexicali-5-de-mayo-1.pdf" TargetMode="External"/><Relationship Id="rId25" Type="http://schemas.openxmlformats.org/officeDocument/2006/relationships/hyperlink" Target="https://transparencia.tlaquepaque.gob.mx/wp-content/uploads/2016/01/GASTOS-TRASLADO_BRAULIO_TAPALPA.pdf" TargetMode="External"/><Relationship Id="rId33" Type="http://schemas.openxmlformats.org/officeDocument/2006/relationships/hyperlink" Target="https://transparencia.tlaquepaque.gob.mx/wp-content/uploads/2016/01/06-junio&#180;22-marquez-tijuana-gastos.pdf" TargetMode="External"/><Relationship Id="rId38" Type="http://schemas.openxmlformats.org/officeDocument/2006/relationships/hyperlink" Target="https://transparencia.tlaquepaque.gob.mx/wp-content/uploads/2016/01/traslado-alcantar.pdf" TargetMode="External"/><Relationship Id="rId46" Type="http://schemas.openxmlformats.org/officeDocument/2006/relationships/hyperlink" Target="https://transparencia.tlaquepaque.gob.mx/wp-content/uploads/2016/01/HOSPEDAJE-MONTERREY-MIRNA-CITLALLI-AMAYA-DE-LUNA.pdf" TargetMode="External"/><Relationship Id="rId59" Type="http://schemas.openxmlformats.org/officeDocument/2006/relationships/hyperlink" Target="https://transparencia.tlaquepaque.gob.mx/wp-content/uploads/2022/12/Maruqez-gastos-de-hospedaje.pdf" TargetMode="External"/><Relationship Id="rId67" Type="http://schemas.openxmlformats.org/officeDocument/2006/relationships/hyperlink" Target="https://transparencia.tlaquepaque.gob.mx/wp-content/uploads/2022/12/Ochoa-gastos-extras.pdf" TargetMode="External"/><Relationship Id="rId20" Type="http://schemas.openxmlformats.org/officeDocument/2006/relationships/hyperlink" Target="https://transparencia.tlaquepaque.gob.mx/wp-content/uploads/2016/01/ALIMENTOS-AVILA-5-DE-MAYO.pdf" TargetMode="External"/><Relationship Id="rId41" Type="http://schemas.openxmlformats.org/officeDocument/2006/relationships/hyperlink" Target="https://transparencia.tlaquepaque.gob.mx/wp-content/uploads/2016/01/hospedaje-rubio.pdf" TargetMode="External"/><Relationship Id="rId54" Type="http://schemas.openxmlformats.org/officeDocument/2006/relationships/hyperlink" Target="https://transparencia.tlaquepaque.gob.mx/wp-content/uploads/2022/12/Garcia-gastos-de-alimentos.pdf" TargetMode="External"/><Relationship Id="rId62" Type="http://schemas.openxmlformats.org/officeDocument/2006/relationships/hyperlink" Target="https://transparencia.tlaquepaque.gob.mx/wp-content/uploads/2022/12/Naranjo-gastos-de-alimentos-1.pdf" TargetMode="External"/><Relationship Id="rId70" Type="http://schemas.openxmlformats.org/officeDocument/2006/relationships/hyperlink" Target="https://transparencia.tlaquepaque.gob.mx/wp-content/uploads/2022/12/Rosas-gastos-de-alimentos.pdf" TargetMode="External"/><Relationship Id="rId75" Type="http://schemas.openxmlformats.org/officeDocument/2006/relationships/hyperlink" Target="https://transparencia.tlaquepaque.gob.mx/wp-content/uploads/2022/12/Rubio-gastos-de-traslado.pdf" TargetMode="External"/><Relationship Id="rId83" Type="http://schemas.openxmlformats.org/officeDocument/2006/relationships/hyperlink" Target="https://transparencia.tlaquepaque.gob.mx/wp-content/uploads/2016/01/12-dic.&#180;22-albarran-resultados-1.pdf" TargetMode="External"/><Relationship Id="rId88" Type="http://schemas.openxmlformats.org/officeDocument/2006/relationships/hyperlink" Target="https://transparencia.tlaquepaque.gob.mx/wp-content/uploads/2016/01/marquez-cdmx-gastos-de-hospedaje.pdf" TargetMode="External"/><Relationship Id="rId91" Type="http://schemas.openxmlformats.org/officeDocument/2006/relationships/hyperlink" Target="https://transparencia.tlaquepaque.gob.mx/wp-content/uploads/2023/02/Nunes-gastos-de-traslado.pdf" TargetMode="External"/><Relationship Id="rId96" Type="http://schemas.openxmlformats.org/officeDocument/2006/relationships/hyperlink" Target="https://transparencia.tlaquepaque.gob.mx/wp-content/uploads/2023/02/Pozos-gastos-extras-dic-2022.pdf" TargetMode="External"/><Relationship Id="rId1" Type="http://schemas.openxmlformats.org/officeDocument/2006/relationships/hyperlink" Target="https://transparencia.tlaquepaque.gob.mx/wp-content/uploads/2016/01/8_v_s_resultados-abril.pdf" TargetMode="External"/><Relationship Id="rId6" Type="http://schemas.openxmlformats.org/officeDocument/2006/relationships/hyperlink" Target="https://transparencia.tlaquepaque.gob.mx/wp-content/uploads/2016/01/05-mayo&#180;22-perez-gastos.pdf" TargetMode="External"/><Relationship Id="rId15" Type="http://schemas.openxmlformats.org/officeDocument/2006/relationships/hyperlink" Target="https://transparencia.tlaquepaque.gob.mx/wp-content/uploads/2016/01/alimentos-traldo-de-artesanias-1.pdf" TargetMode="External"/><Relationship Id="rId23" Type="http://schemas.openxmlformats.org/officeDocument/2006/relationships/hyperlink" Target="https://transparencia.tlaquepaque.gob.mx/wp-content/uploads/2016/01/ALIMENTOS-GARCIA-5-DE-MAYO.pdf" TargetMode="External"/><Relationship Id="rId28" Type="http://schemas.openxmlformats.org/officeDocument/2006/relationships/hyperlink" Target="https://transparencia.tlaquepaque.gob.mx/wp-content/uploads/2016/01/Resultados-CDMX.pdf" TargetMode="External"/><Relationship Id="rId36" Type="http://schemas.openxmlformats.org/officeDocument/2006/relationships/hyperlink" Target="https://transparencia.tlaquepaque.gob.mx/wp-content/uploads/2016/01/07-julio&#180;22-alcantar-resultados.pdf" TargetMode="External"/><Relationship Id="rId49" Type="http://schemas.openxmlformats.org/officeDocument/2006/relationships/hyperlink" Target="https://transparencia.tlaquepaque.gob.mx/wp-content/uploads/2016/01/GASTOS-HOSPEDAJE-IXTAPA-GDL.pdf" TargetMode="External"/><Relationship Id="rId57" Type="http://schemas.openxmlformats.org/officeDocument/2006/relationships/hyperlink" Target="https://transparencia.tlaquepaque.gob.mx/wp-content/uploads/2022/12/11-nov&#180;22-garcia-resultados-1.pdf" TargetMode="External"/><Relationship Id="rId10" Type="http://schemas.openxmlformats.org/officeDocument/2006/relationships/hyperlink" Target="https://transparencia.tlaquepaque.gob.mx/wp-content/uploads/2016/01/03-marzo&#180;22-chamu-gastos.pdf" TargetMode="External"/><Relationship Id="rId31" Type="http://schemas.openxmlformats.org/officeDocument/2006/relationships/hyperlink" Target="https://transparencia.tlaquepaque.gob.mx/wp-content/uploads/2016/01/Gastos-de-Traslado-TIJUANA.pdf" TargetMode="External"/><Relationship Id="rId44" Type="http://schemas.openxmlformats.org/officeDocument/2006/relationships/hyperlink" Target="https://transparencia.tlaquepaque.gob.mx/wp-content/uploads/2022/10/09-septiem&#180;22-dieguez-gastos.pdf" TargetMode="External"/><Relationship Id="rId52" Type="http://schemas.openxmlformats.org/officeDocument/2006/relationships/hyperlink" Target="https://transparencia.tlaquepaque.gob.mx/wp-content/uploads/2022/12/chamu-gastos-hospedaje.pdf" TargetMode="External"/><Relationship Id="rId60" Type="http://schemas.openxmlformats.org/officeDocument/2006/relationships/hyperlink" Target="https://transparencia.tlaquepaque.gob.mx/wp-content/uploads/2022/12/Marquez-gastos-de-alimentos-1.pdf" TargetMode="External"/><Relationship Id="rId65" Type="http://schemas.openxmlformats.org/officeDocument/2006/relationships/hyperlink" Target="https://transparencia.tlaquepaque.gob.mx/wp-content/uploads/2022/12/11-nov&#180;22-naranjo-resultados.pdf" TargetMode="External"/><Relationship Id="rId73" Type="http://schemas.openxmlformats.org/officeDocument/2006/relationships/hyperlink" Target="https://transparencia.tlaquepaque.gob.mx/wp-content/uploads/2022/12/Rubio-gastos-de-alimentos.pdf" TargetMode="External"/><Relationship Id="rId78" Type="http://schemas.openxmlformats.org/officeDocument/2006/relationships/hyperlink" Target="https://transparencia.tlaquepaque.gob.mx/wp-content/uploads/2016/01/Baltazar-gastos-Hospedaje-2022.pdf" TargetMode="External"/><Relationship Id="rId81" Type="http://schemas.openxmlformats.org/officeDocument/2006/relationships/hyperlink" Target="https://transparencia.tlaquepaque.gob.mx/wp-content/uploads/2016/01/Albarran-gastos-de-traslado.pdf" TargetMode="External"/><Relationship Id="rId86" Type="http://schemas.openxmlformats.org/officeDocument/2006/relationships/hyperlink" Target="https://transparencia.tlaquepaque.gob.mx/wp-content/uploads/2016/01/12-dic.&#180;22-gomez-resultados.pdf" TargetMode="External"/><Relationship Id="rId94" Type="http://schemas.openxmlformats.org/officeDocument/2006/relationships/hyperlink" Target="https://transparencia.tlaquepaque.gob.mx/wp-content/uploads/2023/02/pozos-gastos-de-traslado-dic-2022.pdf" TargetMode="External"/><Relationship Id="rId99" Type="http://schemas.openxmlformats.org/officeDocument/2006/relationships/hyperlink" Target="https://transparencia.tlaquepaque.gob.mx/wp-content/uploads/2023/02/Rubio-gastos-de-traslado-dic-2022.pdf" TargetMode="External"/><Relationship Id="rId101" Type="http://schemas.openxmlformats.org/officeDocument/2006/relationships/printerSettings" Target="../printerSettings/printerSettings2.bin"/><Relationship Id="rId4" Type="http://schemas.openxmlformats.org/officeDocument/2006/relationships/hyperlink" Target="https://transparencia.tlaquepaque.gob.mx/wp-content/uploads/2016/01/05-mayo&#180;22-marquez-mexicali-resultados.pdf" TargetMode="External"/><Relationship Id="rId9" Type="http://schemas.openxmlformats.org/officeDocument/2006/relationships/hyperlink" Target="https://transparencia.tlaquepaque.gob.mx/wp-content/uploads/2016/01/03-marzo&#180;22-chamu-resultados.pdf" TargetMode="External"/><Relationship Id="rId13" Type="http://schemas.openxmlformats.org/officeDocument/2006/relationships/hyperlink" Target="https://transparencia.tlaquepaque.gob.mx/wp-content/uploads/2016/01/alimentos-traslado-de-artesanis.pdf" TargetMode="External"/><Relationship Id="rId18" Type="http://schemas.openxmlformats.org/officeDocument/2006/relationships/hyperlink" Target="https://transparencia.tlaquepaque.gob.mx/wp-content/uploads/2016/01/hospedaje-mexicali-5-de-mayo.pdf" TargetMode="External"/><Relationship Id="rId39" Type="http://schemas.openxmlformats.org/officeDocument/2006/relationships/hyperlink" Target="https://transparencia.tlaquepaque.gob.mx/wp-content/uploads/2016/01/07-julio&#180;22-rubio-resultados.pdf" TargetMode="External"/><Relationship Id="rId34" Type="http://schemas.openxmlformats.org/officeDocument/2006/relationships/hyperlink" Target="https://transparencia.tlaquepaque.gob.mx/wp-content/uploads/2016/01/06-junio&#180;22-marquez-tijuana-gastos.pdf" TargetMode="External"/><Relationship Id="rId50" Type="http://schemas.openxmlformats.org/officeDocument/2006/relationships/hyperlink" Target="https://transparencia.tlaquepaque.gob.mx/wp-content/uploads/2016/01/Informacio&#769;n-Fundamental-Octubre-MCAL-Art.-8_fracc-V_-Inc-S.pdf" TargetMode="External"/><Relationship Id="rId55" Type="http://schemas.openxmlformats.org/officeDocument/2006/relationships/hyperlink" Target="https://transparencia.tlaquepaque.gob.mx/wp-content/uploads/2022/12/Garcia-gastos-de-hospedaje.pdf" TargetMode="External"/><Relationship Id="rId76" Type="http://schemas.openxmlformats.org/officeDocument/2006/relationships/hyperlink" Target="https://transparencia.tlaquepaque.gob.mx/wp-content/uploads/2022/12/11-nov&#180;22-rubio-resultados.pdf" TargetMode="External"/><Relationship Id="rId97" Type="http://schemas.openxmlformats.org/officeDocument/2006/relationships/hyperlink" Target="https://transparencia.tlaquepaque.gob.mx/wp-content/uploads/2023/02/12-dic.&#180;22-pozos-resultados.pdf" TargetMode="External"/><Relationship Id="rId7" Type="http://schemas.openxmlformats.org/officeDocument/2006/relationships/hyperlink" Target="https://transparencia.tlaquepaque.gob.mx/wp-content/uploads/2016/01/8_VI_S_MIRNA-CITLALLI-AMAYA-DE-LUNA_PTO-VALLARTA.pdf" TargetMode="External"/><Relationship Id="rId71" Type="http://schemas.openxmlformats.org/officeDocument/2006/relationships/hyperlink" Target="https://transparencia.tlaquepaque.gob.mx/wp-content/uploads/2022/12/Rosas-Gastos-de-traslado.pdf" TargetMode="External"/><Relationship Id="rId92" Type="http://schemas.openxmlformats.org/officeDocument/2006/relationships/hyperlink" Target="https://transparencia.tlaquepaque.gob.mx/wp-content/uploads/2023/02/Nunez-gastos-alimentos-dic-2022.pdf" TargetMode="External"/><Relationship Id="rId2" Type="http://schemas.openxmlformats.org/officeDocument/2006/relationships/hyperlink" Target="https://transparencia.tlaquepaque.gob.mx/wp-content/uploads/2016/01/05-mayo&#180;22-avila-resultados.pdf" TargetMode="External"/><Relationship Id="rId29" Type="http://schemas.openxmlformats.org/officeDocument/2006/relationships/hyperlink" Target="https://transparencia.tlaquepaque.gob.mx/wp-content/uploads/2016/01/SALAMANCA-alimentos.pdf" TargetMode="External"/><Relationship Id="rId24" Type="http://schemas.openxmlformats.org/officeDocument/2006/relationships/hyperlink" Target="https://transparencia.tlaquepaque.gob.mx/wp-content/uploads/2016/01/HOSPEDAJE-GARCIA-5-DE-MAYO.pdf" TargetMode="External"/><Relationship Id="rId40" Type="http://schemas.openxmlformats.org/officeDocument/2006/relationships/hyperlink" Target="https://transparencia.tlaquepaque.gob.mx/wp-content/uploads/2016/01/alimentos-rubio.pdf" TargetMode="External"/><Relationship Id="rId45" Type="http://schemas.openxmlformats.org/officeDocument/2006/relationships/hyperlink" Target="https://transparencia.tlaquepaque.gob.mx/wp-content/uploads/2016/01/Art-8_-Fracc-V_-Inc-S_-Mirna-Citlalli-Amaya-de-Luna_-Monterrey.pdf" TargetMode="External"/><Relationship Id="rId66" Type="http://schemas.openxmlformats.org/officeDocument/2006/relationships/hyperlink" Target="https://transparencia.tlaquepaque.gob.mx/wp-content/uploads/2022/12/Ochoa-gastos-de-traslado.pdf" TargetMode="External"/><Relationship Id="rId87" Type="http://schemas.openxmlformats.org/officeDocument/2006/relationships/hyperlink" Target="https://transparencia.tlaquepaque.gob.mx/wp-content/uploads/2016/01/marquez-cdmx-gastos-de-traslado.pdf" TargetMode="External"/><Relationship Id="rId61" Type="http://schemas.openxmlformats.org/officeDocument/2006/relationships/hyperlink" Target="https://transparencia.tlaquepaque.gob.mx/wp-content/uploads/2022/12/11-nov&#180;22-marquez-mty-resltados.pdf" TargetMode="External"/><Relationship Id="rId82" Type="http://schemas.openxmlformats.org/officeDocument/2006/relationships/hyperlink" Target="https://transparencia.tlaquepaque.gob.mx/wp-content/uploads/2016/01/Albarran-Gastos-de-alimento.pdf" TargetMode="External"/><Relationship Id="rId19" Type="http://schemas.openxmlformats.org/officeDocument/2006/relationships/hyperlink" Target="https://transparencia.tlaquepaque.gob.mx/wp-content/uploads/2016/01/traslados-mexicali-5-de-mayo-2.pdf" TargetMode="External"/><Relationship Id="rId14" Type="http://schemas.openxmlformats.org/officeDocument/2006/relationships/hyperlink" Target="https://transparencia.tlaquepaque.gob.mx/wp-content/uploads/2016/01/tlaslados-traslados-de-artesinas.pdf" TargetMode="External"/><Relationship Id="rId30" Type="http://schemas.openxmlformats.org/officeDocument/2006/relationships/hyperlink" Target="https://transparencia.tlaquepaque.gob.mx/wp-content/uploads/2016/01/06-junio&#180;22-marquez-salamanca-gastos.pdf" TargetMode="External"/><Relationship Id="rId35" Type="http://schemas.openxmlformats.org/officeDocument/2006/relationships/hyperlink" Target="https://transparencia.tlaquepaque.gob.mx/wp-content/uploads/2016/01/PRESIDENTA_0001.pdf" TargetMode="External"/><Relationship Id="rId56" Type="http://schemas.openxmlformats.org/officeDocument/2006/relationships/hyperlink" Target="https://transparencia.tlaquepaque.gob.mx/wp-content/uploads/2022/12/11-nov&#180;22-chamu-resultados-1-1.pdf" TargetMode="External"/><Relationship Id="rId77" Type="http://schemas.openxmlformats.org/officeDocument/2006/relationships/hyperlink" Target="https://transparencia.tlaquepaque.gob.mx/wp-content/uploads/2016/01/Baltazar-gastos-de-traslado-dic-2022.pdf" TargetMode="External"/><Relationship Id="rId100" Type="http://schemas.openxmlformats.org/officeDocument/2006/relationships/hyperlink" Target="https://transparencia.tlaquepaque.gob.mx/wp-content/uploads/2023/02/12-dic&#180;22-rubio-resultados.pdf" TargetMode="External"/><Relationship Id="rId8" Type="http://schemas.openxmlformats.org/officeDocument/2006/relationships/hyperlink" Target="https://transparencia.tlaquepaque.gob.mx/wp-content/uploads/2016/01/gastos_CHAMU_ptoVallarta.pdf" TargetMode="External"/><Relationship Id="rId51" Type="http://schemas.openxmlformats.org/officeDocument/2006/relationships/hyperlink" Target="https://transparencia.tlaquepaque.gob.mx/wp-content/uploads/2022/12/chamu-gastos-alimentos.pdf" TargetMode="External"/><Relationship Id="rId72" Type="http://schemas.openxmlformats.org/officeDocument/2006/relationships/hyperlink" Target="https://transparencia.tlaquepaque.gob.mx/wp-content/uploads/2022/12/11-nov&#180;22-rosas-resultados.pdf" TargetMode="External"/><Relationship Id="rId93" Type="http://schemas.openxmlformats.org/officeDocument/2006/relationships/hyperlink" Target="https://transparencia.tlaquepaque.gob.mx/wp-content/uploads/2023/02/12-dic.&#180;22-nunez-resultados.pdf" TargetMode="External"/><Relationship Id="rId98" Type="http://schemas.openxmlformats.org/officeDocument/2006/relationships/hyperlink" Target="https://transparencia.tlaquepaque.gob.mx/wp-content/uploads/2023/02/Rubio-gastos-alimentos-dic-2022.pdf" TargetMode="External"/><Relationship Id="rId3" Type="http://schemas.openxmlformats.org/officeDocument/2006/relationships/hyperlink" Target="https://transparencia.tlaquepaque.gob.mx/wp-content/uploads/2016/01/resultados_BRAULIO_TAPAL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C49"/>
  <sheetViews>
    <sheetView tabSelected="1" workbookViewId="0"/>
  </sheetViews>
  <sheetFormatPr baseColWidth="10" defaultRowHeight="15" x14ac:dyDescent="0.25"/>
  <cols>
    <col min="8" max="8" width="26.42578125" bestFit="1" customWidth="1"/>
    <col min="13" max="13" width="14.28515625" bestFit="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81" t="s">
        <v>0</v>
      </c>
      <c r="L16" s="81"/>
      <c r="M16" s="81"/>
      <c r="N16" s="81"/>
      <c r="O16" s="81"/>
      <c r="P16" s="81" t="s">
        <v>1</v>
      </c>
      <c r="Q16" s="81"/>
      <c r="R16" s="81"/>
      <c r="S16" s="8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80">
        <f>COUNT('DESGOSE POR VIAJE-INDIVIDUO'!A5:A1048576)</f>
        <v>26</v>
      </c>
      <c r="L17" s="80"/>
      <c r="M17" s="80"/>
      <c r="N17" s="80"/>
      <c r="O17" s="80"/>
      <c r="P17" s="79">
        <f>SUM('DESGOSE POR VIAJE-INDIVIDUO'!L5:L190)</f>
        <v>446061.43</v>
      </c>
      <c r="Q17" s="80"/>
      <c r="R17" s="80"/>
      <c r="S17" s="80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80"/>
      <c r="L18" s="80"/>
      <c r="M18" s="80"/>
      <c r="N18" s="80"/>
      <c r="O18" s="80"/>
      <c r="P18" s="80"/>
      <c r="Q18" s="80"/>
      <c r="R18" s="80"/>
      <c r="S18" s="80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80"/>
      <c r="L19" s="80"/>
      <c r="M19" s="80"/>
      <c r="N19" s="80"/>
      <c r="O19" s="80"/>
      <c r="P19" s="80"/>
      <c r="Q19" s="80"/>
      <c r="R19" s="80"/>
      <c r="S19" s="80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80"/>
      <c r="L20" s="80"/>
      <c r="M20" s="80"/>
      <c r="N20" s="80"/>
      <c r="O20" s="80"/>
      <c r="P20" s="80"/>
      <c r="Q20" s="80"/>
      <c r="R20" s="80"/>
      <c r="S20" s="80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" customHeight="1" x14ac:dyDescent="0.25">
      <c r="A21" s="1"/>
      <c r="B21" s="1"/>
      <c r="C21" s="1"/>
      <c r="D21" s="1"/>
      <c r="E21" s="1"/>
      <c r="F21" s="1" t="s">
        <v>23</v>
      </c>
      <c r="G21" s="1"/>
      <c r="H21" s="63">
        <v>44875</v>
      </c>
      <c r="I21" s="1"/>
      <c r="J21" s="1"/>
      <c r="K21" s="80"/>
      <c r="L21" s="80"/>
      <c r="M21" s="80"/>
      <c r="N21" s="80"/>
      <c r="O21" s="80"/>
      <c r="P21" s="80"/>
      <c r="Q21" s="80"/>
      <c r="R21" s="80"/>
      <c r="S21" s="80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84" t="s">
        <v>108</v>
      </c>
      <c r="L22" s="84"/>
      <c r="M22" s="84"/>
      <c r="N22" s="84"/>
      <c r="O22" s="84"/>
      <c r="P22" s="30"/>
      <c r="Q22" s="30"/>
      <c r="R22" s="30"/>
      <c r="S22" s="30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82" t="s">
        <v>36</v>
      </c>
      <c r="L23" s="82"/>
      <c r="M23" s="13" t="s">
        <v>32</v>
      </c>
      <c r="N23" s="14" t="s">
        <v>33</v>
      </c>
      <c r="O23" s="2" t="s">
        <v>37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83">
        <f>COUNTIF('DESGOSE POR VIAJE-INDIVIDUO'!C5:C1048576,Hoja5!D1)</f>
        <v>3</v>
      </c>
      <c r="L24" s="83"/>
      <c r="M24" s="83">
        <f>COUNTIF('DESGOSE POR VIAJE-INDIVIDUO'!C5:C1048576,Hoja5!D2)</f>
        <v>8</v>
      </c>
      <c r="N24" s="83">
        <f>COUNTIF('DESGOSE POR VIAJE-INDIVIDUO'!C5:C59,Hoja5!D3)</f>
        <v>4</v>
      </c>
      <c r="O24" s="83">
        <f>COUNTA('DESGOSE POR VIAJE-INDIVIDUO'!C5:C59)-(K24+M24+N24)</f>
        <v>-1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83"/>
      <c r="L25" s="83"/>
      <c r="M25" s="83"/>
      <c r="N25" s="83"/>
      <c r="O25" s="8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83"/>
      <c r="L26" s="83"/>
      <c r="M26" s="83"/>
      <c r="N26" s="83"/>
      <c r="O26" s="8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</sheetData>
  <mergeCells count="10">
    <mergeCell ref="P17:S21"/>
    <mergeCell ref="P16:S16"/>
    <mergeCell ref="K23:L23"/>
    <mergeCell ref="K24:L26"/>
    <mergeCell ref="O24:O26"/>
    <mergeCell ref="K16:O16"/>
    <mergeCell ref="K17:O21"/>
    <mergeCell ref="N24:N26"/>
    <mergeCell ref="M24:M26"/>
    <mergeCell ref="K22:O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225"/>
  <sheetViews>
    <sheetView zoomScale="85" zoomScaleNormal="85" workbookViewId="0">
      <selection activeCell="G79" sqref="G79:G82"/>
    </sheetView>
  </sheetViews>
  <sheetFormatPr baseColWidth="10" defaultRowHeight="15" x14ac:dyDescent="0.25"/>
  <cols>
    <col min="1" max="1" width="11.42578125" style="1"/>
    <col min="2" max="3" width="27.28515625" style="1" customWidth="1"/>
    <col min="4" max="4" width="42" style="1" bestFit="1" customWidth="1"/>
    <col min="5" max="5" width="24.140625" style="1" bestFit="1" customWidth="1"/>
    <col min="6" max="6" width="70.42578125" style="1" customWidth="1"/>
    <col min="7" max="7" width="15.5703125" style="1" bestFit="1" customWidth="1"/>
    <col min="8" max="8" width="41.7109375" style="1" customWidth="1"/>
    <col min="9" max="9" width="26.5703125" style="1" customWidth="1"/>
    <col min="10" max="10" width="53.5703125" style="1" customWidth="1"/>
    <col min="11" max="11" width="130.85546875" style="1" hidden="1" customWidth="1"/>
    <col min="12" max="12" width="24.7109375" style="1" bestFit="1" customWidth="1"/>
    <col min="13" max="13" width="128.7109375" style="1" bestFit="1" customWidth="1"/>
    <col min="14" max="16384" width="11.42578125" style="1"/>
  </cols>
  <sheetData>
    <row r="1" spans="1:13" ht="60" customHeight="1" x14ac:dyDescent="0.25">
      <c r="A1" s="149" t="s">
        <v>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</row>
    <row r="2" spans="1:13" x14ac:dyDescent="0.25">
      <c r="A2" s="3" t="s">
        <v>13</v>
      </c>
      <c r="B2" s="3" t="s">
        <v>26</v>
      </c>
      <c r="C2" s="4" t="s">
        <v>24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3" x14ac:dyDescent="0.25">
      <c r="A3" s="115" t="s">
        <v>39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x14ac:dyDescent="0.25">
      <c r="A4" s="118" t="s">
        <v>38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x14ac:dyDescent="0.25">
      <c r="A5" s="113">
        <v>1</v>
      </c>
      <c r="B5" s="151" t="s">
        <v>27</v>
      </c>
      <c r="C5" s="151" t="s">
        <v>25</v>
      </c>
      <c r="D5" s="152" t="s">
        <v>80</v>
      </c>
      <c r="E5" s="151" t="s">
        <v>81</v>
      </c>
      <c r="F5" s="131" t="s">
        <v>55</v>
      </c>
      <c r="G5" s="132">
        <v>44636</v>
      </c>
      <c r="H5" s="132">
        <v>44637</v>
      </c>
      <c r="I5" s="131" t="s">
        <v>17</v>
      </c>
      <c r="J5" s="146" t="s">
        <v>82</v>
      </c>
      <c r="K5" s="54" t="s">
        <v>83</v>
      </c>
      <c r="L5" s="127">
        <v>8512</v>
      </c>
      <c r="M5" s="128" t="s">
        <v>132</v>
      </c>
    </row>
    <row r="6" spans="1:13" x14ac:dyDescent="0.25">
      <c r="A6" s="113"/>
      <c r="B6" s="121"/>
      <c r="C6" s="121"/>
      <c r="D6" s="126"/>
      <c r="E6" s="121"/>
      <c r="F6" s="125"/>
      <c r="G6" s="124"/>
      <c r="H6" s="124"/>
      <c r="I6" s="125"/>
      <c r="J6" s="130"/>
      <c r="K6" s="42" t="s">
        <v>84</v>
      </c>
      <c r="L6" s="122"/>
      <c r="M6" s="129"/>
    </row>
    <row r="7" spans="1:13" x14ac:dyDescent="0.25">
      <c r="A7" s="113"/>
      <c r="B7" s="121" t="s">
        <v>28</v>
      </c>
      <c r="C7" s="121" t="s">
        <v>32</v>
      </c>
      <c r="D7" s="126" t="s">
        <v>14</v>
      </c>
      <c r="E7" s="121" t="s">
        <v>15</v>
      </c>
      <c r="F7" s="125" t="s">
        <v>16</v>
      </c>
      <c r="G7" s="124">
        <v>44636</v>
      </c>
      <c r="H7" s="124">
        <v>44637</v>
      </c>
      <c r="I7" s="125" t="s">
        <v>17</v>
      </c>
      <c r="J7" s="130" t="s">
        <v>85</v>
      </c>
      <c r="K7" s="43" t="s">
        <v>87</v>
      </c>
      <c r="L7" s="122">
        <v>6123</v>
      </c>
      <c r="M7" s="123" t="s">
        <v>18</v>
      </c>
    </row>
    <row r="8" spans="1:13" x14ac:dyDescent="0.25">
      <c r="A8" s="113"/>
      <c r="B8" s="121"/>
      <c r="C8" s="121"/>
      <c r="D8" s="126"/>
      <c r="E8" s="121"/>
      <c r="F8" s="125"/>
      <c r="G8" s="124"/>
      <c r="H8" s="124"/>
      <c r="I8" s="125"/>
      <c r="J8" s="130"/>
      <c r="K8" s="42" t="s">
        <v>86</v>
      </c>
      <c r="L8" s="122"/>
      <c r="M8" s="123"/>
    </row>
    <row r="9" spans="1:13" x14ac:dyDescent="0.25">
      <c r="A9" s="113"/>
      <c r="B9" s="121"/>
      <c r="C9" s="121"/>
      <c r="D9" s="126"/>
      <c r="E9" s="121"/>
      <c r="F9" s="125"/>
      <c r="G9" s="124"/>
      <c r="H9" s="124"/>
      <c r="I9" s="125"/>
      <c r="J9" s="130"/>
      <c r="K9" s="43" t="s">
        <v>65</v>
      </c>
      <c r="L9" s="122"/>
      <c r="M9" s="123"/>
    </row>
    <row r="10" spans="1:13" x14ac:dyDescent="0.25">
      <c r="A10" s="113"/>
      <c r="B10" s="121"/>
      <c r="C10" s="121"/>
      <c r="D10" s="126"/>
      <c r="E10" s="121"/>
      <c r="F10" s="125"/>
      <c r="G10" s="124"/>
      <c r="H10" s="124"/>
      <c r="I10" s="125"/>
      <c r="J10" s="130"/>
      <c r="K10" s="42" t="s">
        <v>88</v>
      </c>
      <c r="L10" s="122"/>
      <c r="M10" s="123"/>
    </row>
    <row r="11" spans="1:13" x14ac:dyDescent="0.25">
      <c r="A11" s="113"/>
      <c r="B11" s="121" t="s">
        <v>28</v>
      </c>
      <c r="C11" s="121" t="s">
        <v>32</v>
      </c>
      <c r="D11" s="121" t="s">
        <v>19</v>
      </c>
      <c r="E11" s="121" t="s">
        <v>20</v>
      </c>
      <c r="F11" s="125" t="s">
        <v>16</v>
      </c>
      <c r="G11" s="124">
        <v>44636</v>
      </c>
      <c r="H11" s="124">
        <v>44637</v>
      </c>
      <c r="I11" s="125" t="s">
        <v>17</v>
      </c>
      <c r="J11" s="121" t="s">
        <v>22</v>
      </c>
      <c r="K11" s="44" t="s">
        <v>58</v>
      </c>
      <c r="L11" s="167">
        <v>11587.99</v>
      </c>
      <c r="M11" s="168" t="s">
        <v>56</v>
      </c>
    </row>
    <row r="12" spans="1:13" x14ac:dyDescent="0.25">
      <c r="A12" s="113"/>
      <c r="B12" s="121"/>
      <c r="C12" s="121"/>
      <c r="D12" s="121"/>
      <c r="E12" s="121"/>
      <c r="F12" s="125"/>
      <c r="G12" s="124"/>
      <c r="H12" s="124"/>
      <c r="I12" s="125"/>
      <c r="J12" s="121"/>
      <c r="K12" s="45" t="s">
        <v>57</v>
      </c>
      <c r="L12" s="167"/>
      <c r="M12" s="168"/>
    </row>
    <row r="13" spans="1:13" x14ac:dyDescent="0.25">
      <c r="A13" s="113"/>
      <c r="B13" s="121"/>
      <c r="C13" s="121"/>
      <c r="D13" s="121"/>
      <c r="E13" s="121"/>
      <c r="F13" s="125"/>
      <c r="G13" s="124"/>
      <c r="H13" s="124"/>
      <c r="I13" s="125"/>
      <c r="J13" s="121"/>
      <c r="K13" s="44" t="s">
        <v>59</v>
      </c>
      <c r="L13" s="167"/>
      <c r="M13" s="168"/>
    </row>
    <row r="14" spans="1:13" x14ac:dyDescent="0.25">
      <c r="A14" s="113"/>
      <c r="B14" s="121"/>
      <c r="C14" s="121"/>
      <c r="D14" s="121"/>
      <c r="E14" s="121"/>
      <c r="F14" s="125"/>
      <c r="G14" s="124"/>
      <c r="H14" s="124"/>
      <c r="I14" s="125"/>
      <c r="J14" s="121"/>
      <c r="K14" s="45" t="s">
        <v>60</v>
      </c>
      <c r="L14" s="167"/>
      <c r="M14" s="168"/>
    </row>
    <row r="15" spans="1:13" ht="30" x14ac:dyDescent="0.25">
      <c r="A15" s="114"/>
      <c r="B15" s="46" t="s">
        <v>28</v>
      </c>
      <c r="C15" s="55" t="s">
        <v>35</v>
      </c>
      <c r="D15" s="46" t="s">
        <v>134</v>
      </c>
      <c r="E15" s="46" t="s">
        <v>54</v>
      </c>
      <c r="F15" s="47" t="s">
        <v>55</v>
      </c>
      <c r="G15" s="48">
        <v>44636</v>
      </c>
      <c r="H15" s="48">
        <v>44637</v>
      </c>
      <c r="I15" s="49" t="s">
        <v>51</v>
      </c>
      <c r="J15" s="50" t="s">
        <v>52</v>
      </c>
      <c r="K15" s="51" t="s">
        <v>53</v>
      </c>
      <c r="L15" s="52">
        <v>10191.1</v>
      </c>
      <c r="M15" s="53" t="s">
        <v>133</v>
      </c>
    </row>
    <row r="16" spans="1:13" s="7" customFormat="1" x14ac:dyDescent="0.25">
      <c r="A16" s="139">
        <v>2</v>
      </c>
      <c r="B16" s="142" t="s">
        <v>28</v>
      </c>
      <c r="C16" s="142" t="s">
        <v>35</v>
      </c>
      <c r="D16" s="142" t="s">
        <v>29</v>
      </c>
      <c r="E16" s="142" t="s">
        <v>30</v>
      </c>
      <c r="F16" s="139" t="s">
        <v>31</v>
      </c>
      <c r="G16" s="155">
        <v>44622</v>
      </c>
      <c r="H16" s="155">
        <v>44629</v>
      </c>
      <c r="I16" s="139" t="s">
        <v>62</v>
      </c>
      <c r="J16" s="142" t="s">
        <v>61</v>
      </c>
      <c r="K16" s="8" t="s">
        <v>68</v>
      </c>
      <c r="L16" s="153">
        <v>46782.66</v>
      </c>
      <c r="M16" s="169" t="s">
        <v>21</v>
      </c>
    </row>
    <row r="17" spans="1:14" s="7" customFormat="1" x14ac:dyDescent="0.25">
      <c r="A17" s="139"/>
      <c r="B17" s="142"/>
      <c r="C17" s="142"/>
      <c r="D17" s="142"/>
      <c r="E17" s="142"/>
      <c r="F17" s="139"/>
      <c r="G17" s="155"/>
      <c r="H17" s="155"/>
      <c r="I17" s="139"/>
      <c r="J17" s="142"/>
      <c r="K17" s="6" t="s">
        <v>89</v>
      </c>
      <c r="L17" s="153"/>
      <c r="M17" s="169"/>
    </row>
    <row r="18" spans="1:14" s="7" customFormat="1" x14ac:dyDescent="0.25">
      <c r="A18" s="139"/>
      <c r="B18" s="142"/>
      <c r="C18" s="142"/>
      <c r="D18" s="142"/>
      <c r="E18" s="142"/>
      <c r="F18" s="139"/>
      <c r="G18" s="155"/>
      <c r="H18" s="155"/>
      <c r="I18" s="139"/>
      <c r="J18" s="142"/>
      <c r="K18" s="8" t="s">
        <v>65</v>
      </c>
      <c r="L18" s="153"/>
      <c r="M18" s="169"/>
    </row>
    <row r="19" spans="1:14" s="7" customFormat="1" x14ac:dyDescent="0.25">
      <c r="A19" s="139"/>
      <c r="B19" s="142"/>
      <c r="C19" s="142"/>
      <c r="D19" s="142"/>
      <c r="E19" s="142"/>
      <c r="F19" s="139"/>
      <c r="G19" s="155"/>
      <c r="H19" s="155"/>
      <c r="I19" s="139"/>
      <c r="J19" s="142"/>
      <c r="K19" s="6" t="s">
        <v>90</v>
      </c>
      <c r="L19" s="153"/>
      <c r="M19" s="169"/>
    </row>
    <row r="20" spans="1:14" s="7" customFormat="1" x14ac:dyDescent="0.25">
      <c r="A20" s="139"/>
      <c r="B20" s="142"/>
      <c r="C20" s="142"/>
      <c r="D20" s="142"/>
      <c r="E20" s="142"/>
      <c r="F20" s="139"/>
      <c r="G20" s="155"/>
      <c r="H20" s="155"/>
      <c r="I20" s="139"/>
      <c r="J20" s="142"/>
      <c r="K20" s="6" t="s">
        <v>67</v>
      </c>
      <c r="L20" s="153"/>
      <c r="M20" s="169"/>
    </row>
    <row r="21" spans="1:14" s="7" customFormat="1" x14ac:dyDescent="0.25">
      <c r="A21" s="139"/>
      <c r="B21" s="142"/>
      <c r="C21" s="142"/>
      <c r="D21" s="142"/>
      <c r="E21" s="142"/>
      <c r="F21" s="139"/>
      <c r="G21" s="155"/>
      <c r="H21" s="155"/>
      <c r="I21" s="139"/>
      <c r="J21" s="142"/>
      <c r="K21" s="8" t="s">
        <v>66</v>
      </c>
      <c r="L21" s="153"/>
      <c r="M21" s="169"/>
    </row>
    <row r="22" spans="1:14" s="7" customFormat="1" ht="12.75" customHeight="1" x14ac:dyDescent="0.25">
      <c r="A22" s="140"/>
      <c r="B22" s="147"/>
      <c r="C22" s="147"/>
      <c r="D22" s="147"/>
      <c r="E22" s="147"/>
      <c r="F22" s="140"/>
      <c r="G22" s="156"/>
      <c r="H22" s="156"/>
      <c r="I22" s="140"/>
      <c r="J22" s="147"/>
      <c r="K22" s="9" t="s">
        <v>69</v>
      </c>
      <c r="L22" s="154"/>
      <c r="M22" s="170"/>
    </row>
    <row r="23" spans="1:14" s="7" customFormat="1" ht="14.25" customHeight="1" x14ac:dyDescent="0.25">
      <c r="A23" s="138">
        <v>3</v>
      </c>
      <c r="B23" s="141" t="s">
        <v>28</v>
      </c>
      <c r="C23" s="141" t="s">
        <v>33</v>
      </c>
      <c r="D23" s="162" t="s">
        <v>45</v>
      </c>
      <c r="E23" s="165" t="s">
        <v>46</v>
      </c>
      <c r="F23" s="138" t="s">
        <v>47</v>
      </c>
      <c r="G23" s="166">
        <v>44623</v>
      </c>
      <c r="H23" s="157">
        <v>44627</v>
      </c>
      <c r="I23" s="138" t="s">
        <v>49</v>
      </c>
      <c r="J23" s="141" t="s">
        <v>50</v>
      </c>
      <c r="K23" s="11" t="s">
        <v>68</v>
      </c>
      <c r="L23" s="143">
        <v>84507</v>
      </c>
      <c r="M23" s="133" t="s">
        <v>48</v>
      </c>
    </row>
    <row r="24" spans="1:14" s="7" customFormat="1" ht="15.75" customHeight="1" x14ac:dyDescent="0.25">
      <c r="A24" s="139"/>
      <c r="B24" s="142"/>
      <c r="C24" s="142"/>
      <c r="D24" s="160"/>
      <c r="E24" s="161"/>
      <c r="F24" s="139"/>
      <c r="G24" s="155"/>
      <c r="H24" s="158"/>
      <c r="I24" s="139"/>
      <c r="J24" s="142"/>
      <c r="K24" s="9" t="s">
        <v>72</v>
      </c>
      <c r="L24" s="144"/>
      <c r="M24" s="134"/>
    </row>
    <row r="25" spans="1:14" s="7" customFormat="1" ht="15" customHeight="1" x14ac:dyDescent="0.25">
      <c r="A25" s="139"/>
      <c r="B25" s="142"/>
      <c r="C25" s="142"/>
      <c r="D25" s="160"/>
      <c r="E25" s="161"/>
      <c r="F25" s="139"/>
      <c r="G25" s="155"/>
      <c r="H25" s="158"/>
      <c r="I25" s="139"/>
      <c r="J25" s="142"/>
      <c r="K25" s="10" t="s">
        <v>70</v>
      </c>
      <c r="L25" s="144"/>
      <c r="M25" s="135"/>
      <c r="N25" s="17"/>
    </row>
    <row r="26" spans="1:14" s="7" customFormat="1" ht="12.75" customHeight="1" x14ac:dyDescent="0.25">
      <c r="A26" s="139"/>
      <c r="B26" s="142"/>
      <c r="C26" s="160" t="s">
        <v>35</v>
      </c>
      <c r="D26" s="160" t="s">
        <v>63</v>
      </c>
      <c r="E26" s="161" t="s">
        <v>30</v>
      </c>
      <c r="F26" s="139"/>
      <c r="G26" s="155"/>
      <c r="H26" s="158"/>
      <c r="I26" s="139"/>
      <c r="J26" s="142"/>
      <c r="K26" s="9" t="s">
        <v>91</v>
      </c>
      <c r="L26" s="144"/>
      <c r="M26" s="135"/>
      <c r="N26" s="17"/>
    </row>
    <row r="27" spans="1:14" s="7" customFormat="1" ht="15.75" customHeight="1" x14ac:dyDescent="0.25">
      <c r="A27" s="139"/>
      <c r="B27" s="142"/>
      <c r="C27" s="160"/>
      <c r="D27" s="160"/>
      <c r="E27" s="161"/>
      <c r="F27" s="139"/>
      <c r="G27" s="155"/>
      <c r="H27" s="158"/>
      <c r="I27" s="139"/>
      <c r="J27" s="142"/>
      <c r="K27" s="10" t="s">
        <v>71</v>
      </c>
      <c r="L27" s="144"/>
      <c r="M27" s="135"/>
      <c r="N27" s="17"/>
    </row>
    <row r="28" spans="1:14" s="7" customFormat="1" ht="17.25" customHeight="1" x14ac:dyDescent="0.25">
      <c r="A28" s="139"/>
      <c r="B28" s="142"/>
      <c r="C28" s="160"/>
      <c r="D28" s="160"/>
      <c r="E28" s="161"/>
      <c r="F28" s="139"/>
      <c r="G28" s="155"/>
      <c r="H28" s="158"/>
      <c r="I28" s="139"/>
      <c r="J28" s="142"/>
      <c r="K28" s="148" t="s">
        <v>92</v>
      </c>
      <c r="L28" s="144"/>
      <c r="M28" s="135"/>
      <c r="N28" s="17"/>
    </row>
    <row r="29" spans="1:14" ht="9.75" customHeight="1" x14ac:dyDescent="0.25">
      <c r="A29" s="139"/>
      <c r="B29" s="161"/>
      <c r="C29" s="160" t="s">
        <v>35</v>
      </c>
      <c r="D29" s="160" t="s">
        <v>64</v>
      </c>
      <c r="E29" s="142" t="s">
        <v>30</v>
      </c>
      <c r="F29" s="139"/>
      <c r="G29" s="155"/>
      <c r="H29" s="158"/>
      <c r="I29" s="139"/>
      <c r="J29" s="142"/>
      <c r="K29" s="148"/>
      <c r="L29" s="144"/>
      <c r="M29" s="135"/>
      <c r="N29" s="18"/>
    </row>
    <row r="30" spans="1:14" ht="3" customHeight="1" x14ac:dyDescent="0.25">
      <c r="A30" s="139"/>
      <c r="B30" s="161"/>
      <c r="C30" s="160"/>
      <c r="D30" s="160"/>
      <c r="E30" s="142"/>
      <c r="F30" s="139"/>
      <c r="G30" s="155"/>
      <c r="H30" s="158"/>
      <c r="I30" s="139"/>
      <c r="J30" s="142"/>
      <c r="K30" s="148"/>
      <c r="L30" s="144"/>
      <c r="M30" s="15"/>
      <c r="N30" s="18"/>
    </row>
    <row r="31" spans="1:14" ht="15" hidden="1" customHeight="1" x14ac:dyDescent="0.25">
      <c r="A31" s="140"/>
      <c r="B31" s="164"/>
      <c r="C31" s="163"/>
      <c r="D31" s="163"/>
      <c r="E31" s="147"/>
      <c r="F31" s="140"/>
      <c r="G31" s="156"/>
      <c r="H31" s="159"/>
      <c r="I31" s="140"/>
      <c r="J31" s="142"/>
      <c r="K31" s="148"/>
      <c r="L31" s="145"/>
      <c r="M31" s="16"/>
      <c r="N31" s="18"/>
    </row>
    <row r="32" spans="1:14" x14ac:dyDescent="0.25">
      <c r="A32" s="138">
        <v>4</v>
      </c>
      <c r="B32" s="141" t="s">
        <v>28</v>
      </c>
      <c r="C32" s="162" t="s">
        <v>32</v>
      </c>
      <c r="D32" s="141" t="s">
        <v>40</v>
      </c>
      <c r="E32" s="141" t="s">
        <v>41</v>
      </c>
      <c r="F32" s="138" t="s">
        <v>16</v>
      </c>
      <c r="G32" s="157">
        <v>44687</v>
      </c>
      <c r="H32" s="166">
        <v>44688</v>
      </c>
      <c r="I32" s="138" t="s">
        <v>42</v>
      </c>
      <c r="J32" s="165" t="s">
        <v>43</v>
      </c>
      <c r="K32" s="19" t="s">
        <v>68</v>
      </c>
      <c r="L32" s="176">
        <v>5100</v>
      </c>
      <c r="M32" s="136" t="s">
        <v>44</v>
      </c>
      <c r="N32" s="18"/>
    </row>
    <row r="33" spans="1:13" x14ac:dyDescent="0.25">
      <c r="A33" s="139"/>
      <c r="B33" s="142"/>
      <c r="C33" s="160"/>
      <c r="D33" s="142"/>
      <c r="E33" s="142"/>
      <c r="F33" s="139"/>
      <c r="G33" s="158"/>
      <c r="H33" s="155"/>
      <c r="I33" s="139"/>
      <c r="J33" s="161"/>
      <c r="K33" s="20" t="s">
        <v>75</v>
      </c>
      <c r="L33" s="177"/>
      <c r="M33" s="134"/>
    </row>
    <row r="34" spans="1:13" x14ac:dyDescent="0.25">
      <c r="A34" s="139"/>
      <c r="B34" s="142"/>
      <c r="C34" s="160"/>
      <c r="D34" s="142"/>
      <c r="E34" s="142"/>
      <c r="F34" s="139"/>
      <c r="G34" s="158"/>
      <c r="H34" s="155"/>
      <c r="I34" s="139"/>
      <c r="J34" s="161"/>
      <c r="K34" s="21" t="s">
        <v>73</v>
      </c>
      <c r="L34" s="177"/>
      <c r="M34" s="134"/>
    </row>
    <row r="35" spans="1:13" x14ac:dyDescent="0.25">
      <c r="A35" s="139"/>
      <c r="B35" s="142"/>
      <c r="C35" s="160"/>
      <c r="D35" s="142"/>
      <c r="E35" s="142"/>
      <c r="F35" s="139"/>
      <c r="G35" s="158"/>
      <c r="H35" s="155"/>
      <c r="I35" s="139"/>
      <c r="J35" s="161"/>
      <c r="K35" s="20" t="s">
        <v>74</v>
      </c>
      <c r="L35" s="177"/>
      <c r="M35" s="134"/>
    </row>
    <row r="36" spans="1:13" x14ac:dyDescent="0.25">
      <c r="A36" s="139"/>
      <c r="B36" s="142"/>
      <c r="C36" s="160"/>
      <c r="D36" s="142"/>
      <c r="E36" s="142"/>
      <c r="F36" s="139"/>
      <c r="G36" s="158"/>
      <c r="H36" s="155"/>
      <c r="I36" s="139"/>
      <c r="J36" s="161"/>
      <c r="K36" s="21" t="s">
        <v>71</v>
      </c>
      <c r="L36" s="177"/>
      <c r="M36" s="134"/>
    </row>
    <row r="37" spans="1:13" ht="30" customHeight="1" x14ac:dyDescent="0.25">
      <c r="A37" s="139"/>
      <c r="B37" s="147"/>
      <c r="C37" s="163"/>
      <c r="D37" s="147"/>
      <c r="E37" s="147"/>
      <c r="F37" s="140"/>
      <c r="G37" s="159"/>
      <c r="H37" s="156"/>
      <c r="I37" s="140"/>
      <c r="J37" s="164"/>
      <c r="K37" s="22" t="s">
        <v>76</v>
      </c>
      <c r="L37" s="178"/>
      <c r="M37" s="137"/>
    </row>
    <row r="38" spans="1:13" ht="16.5" customHeight="1" x14ac:dyDescent="0.25">
      <c r="A38" s="139"/>
      <c r="B38" s="141" t="s">
        <v>28</v>
      </c>
      <c r="C38" s="162" t="s">
        <v>32</v>
      </c>
      <c r="D38" s="141" t="s">
        <v>19</v>
      </c>
      <c r="E38" s="141" t="s">
        <v>20</v>
      </c>
      <c r="F38" s="138" t="s">
        <v>16</v>
      </c>
      <c r="G38" s="157">
        <v>44687</v>
      </c>
      <c r="H38" s="157">
        <v>44688</v>
      </c>
      <c r="I38" s="138" t="s">
        <v>42</v>
      </c>
      <c r="J38" s="138" t="s">
        <v>79</v>
      </c>
      <c r="K38" s="21" t="s">
        <v>68</v>
      </c>
      <c r="L38" s="143">
        <v>5000</v>
      </c>
      <c r="M38" s="171" t="s">
        <v>94</v>
      </c>
    </row>
    <row r="39" spans="1:13" ht="19.5" customHeight="1" x14ac:dyDescent="0.25">
      <c r="A39" s="139"/>
      <c r="B39" s="142"/>
      <c r="C39" s="160"/>
      <c r="D39" s="142"/>
      <c r="E39" s="142"/>
      <c r="F39" s="139"/>
      <c r="G39" s="158"/>
      <c r="H39" s="158"/>
      <c r="I39" s="139"/>
      <c r="J39" s="139"/>
      <c r="K39" s="12" t="s">
        <v>78</v>
      </c>
      <c r="L39" s="144"/>
      <c r="M39" s="172"/>
    </row>
    <row r="40" spans="1:13" ht="16.5" customHeight="1" x14ac:dyDescent="0.25">
      <c r="A40" s="139"/>
      <c r="B40" s="142"/>
      <c r="C40" s="160"/>
      <c r="D40" s="142"/>
      <c r="E40" s="142"/>
      <c r="F40" s="139"/>
      <c r="G40" s="158"/>
      <c r="H40" s="158"/>
      <c r="I40" s="139"/>
      <c r="J40" s="139"/>
      <c r="K40" s="21" t="s">
        <v>73</v>
      </c>
      <c r="L40" s="144"/>
      <c r="M40" s="172"/>
    </row>
    <row r="41" spans="1:13" ht="17.25" customHeight="1" x14ac:dyDescent="0.25">
      <c r="A41" s="139"/>
      <c r="B41" s="142"/>
      <c r="C41" s="160"/>
      <c r="D41" s="142"/>
      <c r="E41" s="142"/>
      <c r="F41" s="139"/>
      <c r="G41" s="158"/>
      <c r="H41" s="158"/>
      <c r="I41" s="139"/>
      <c r="J41" s="139"/>
      <c r="K41" s="12" t="s">
        <v>77</v>
      </c>
      <c r="L41" s="144"/>
      <c r="M41" s="172"/>
    </row>
    <row r="42" spans="1:13" ht="17.25" customHeight="1" x14ac:dyDescent="0.25">
      <c r="A42" s="139"/>
      <c r="B42" s="142"/>
      <c r="C42" s="160"/>
      <c r="D42" s="142"/>
      <c r="E42" s="142"/>
      <c r="F42" s="139"/>
      <c r="G42" s="158"/>
      <c r="H42" s="158"/>
      <c r="I42" s="139"/>
      <c r="J42" s="139"/>
      <c r="K42" s="21" t="s">
        <v>71</v>
      </c>
      <c r="L42" s="144"/>
      <c r="M42" s="172"/>
    </row>
    <row r="43" spans="1:13" ht="16.5" customHeight="1" x14ac:dyDescent="0.25">
      <c r="A43" s="139"/>
      <c r="B43" s="142"/>
      <c r="C43" s="160"/>
      <c r="D43" s="142"/>
      <c r="E43" s="142"/>
      <c r="F43" s="139"/>
      <c r="G43" s="158"/>
      <c r="H43" s="158"/>
      <c r="I43" s="139"/>
      <c r="J43" s="139"/>
      <c r="K43" s="31" t="s">
        <v>93</v>
      </c>
      <c r="L43" s="144"/>
      <c r="M43" s="172"/>
    </row>
    <row r="44" spans="1:13" x14ac:dyDescent="0.25">
      <c r="A44" s="138">
        <v>5</v>
      </c>
      <c r="B44" s="141" t="s">
        <v>28</v>
      </c>
      <c r="C44" s="162" t="s">
        <v>33</v>
      </c>
      <c r="D44" s="141" t="s">
        <v>45</v>
      </c>
      <c r="E44" s="141" t="s">
        <v>46</v>
      </c>
      <c r="F44" s="138" t="s">
        <v>31</v>
      </c>
      <c r="G44" s="157">
        <v>44706</v>
      </c>
      <c r="H44" s="157">
        <v>44706</v>
      </c>
      <c r="I44" s="138" t="s">
        <v>109</v>
      </c>
      <c r="J44" s="173" t="s">
        <v>110</v>
      </c>
      <c r="K44" s="11" t="s">
        <v>111</v>
      </c>
      <c r="L44" s="143">
        <v>3773.18</v>
      </c>
      <c r="M44" s="171" t="s">
        <v>114</v>
      </c>
    </row>
    <row r="45" spans="1:13" ht="16.5" customHeight="1" x14ac:dyDescent="0.25">
      <c r="A45" s="139"/>
      <c r="B45" s="142"/>
      <c r="C45" s="160"/>
      <c r="D45" s="142"/>
      <c r="E45" s="142"/>
      <c r="F45" s="139"/>
      <c r="G45" s="158"/>
      <c r="H45" s="158"/>
      <c r="I45" s="139"/>
      <c r="J45" s="174"/>
      <c r="K45" s="31" t="s">
        <v>112</v>
      </c>
      <c r="L45" s="144"/>
      <c r="M45" s="172"/>
    </row>
    <row r="46" spans="1:13" ht="16.5" customHeight="1" x14ac:dyDescent="0.25">
      <c r="A46" s="139"/>
      <c r="B46" s="142"/>
      <c r="C46" s="160"/>
      <c r="D46" s="142"/>
      <c r="E46" s="142"/>
      <c r="F46" s="139"/>
      <c r="G46" s="158"/>
      <c r="H46" s="158"/>
      <c r="I46" s="139"/>
      <c r="J46" s="174"/>
      <c r="K46" s="32" t="s">
        <v>73</v>
      </c>
      <c r="L46" s="144"/>
      <c r="M46" s="172"/>
    </row>
    <row r="47" spans="1:13" x14ac:dyDescent="0.25">
      <c r="A47" s="140"/>
      <c r="B47" s="147"/>
      <c r="C47" s="163"/>
      <c r="D47" s="147"/>
      <c r="E47" s="147"/>
      <c r="F47" s="140"/>
      <c r="G47" s="159"/>
      <c r="H47" s="159"/>
      <c r="I47" s="140"/>
      <c r="J47" s="175"/>
      <c r="K47" s="23" t="s">
        <v>113</v>
      </c>
      <c r="L47" s="145"/>
      <c r="M47" s="179"/>
    </row>
    <row r="48" spans="1:13" x14ac:dyDescent="0.25">
      <c r="A48" s="138">
        <v>6</v>
      </c>
      <c r="B48" s="180" t="s">
        <v>28</v>
      </c>
      <c r="C48" s="162" t="s">
        <v>33</v>
      </c>
      <c r="D48" s="141" t="s">
        <v>45</v>
      </c>
      <c r="E48" s="141" t="s">
        <v>46</v>
      </c>
      <c r="F48" s="138" t="s">
        <v>47</v>
      </c>
      <c r="G48" s="157">
        <v>44680</v>
      </c>
      <c r="H48" s="157">
        <v>44684</v>
      </c>
      <c r="I48" s="138" t="s">
        <v>122</v>
      </c>
      <c r="J48" s="173" t="s">
        <v>123</v>
      </c>
      <c r="K48" s="11" t="s">
        <v>68</v>
      </c>
      <c r="L48" s="176">
        <v>68832.25</v>
      </c>
      <c r="M48" s="171" t="s">
        <v>128</v>
      </c>
    </row>
    <row r="49" spans="1:13" ht="16.5" customHeight="1" x14ac:dyDescent="0.25">
      <c r="A49" s="139"/>
      <c r="B49" s="180"/>
      <c r="C49" s="160"/>
      <c r="D49" s="142"/>
      <c r="E49" s="142"/>
      <c r="F49" s="139"/>
      <c r="G49" s="158"/>
      <c r="H49" s="158"/>
      <c r="I49" s="139"/>
      <c r="J49" s="174"/>
      <c r="K49" s="31" t="s">
        <v>125</v>
      </c>
      <c r="L49" s="177"/>
      <c r="M49" s="172"/>
    </row>
    <row r="50" spans="1:13" ht="16.5" customHeight="1" x14ac:dyDescent="0.25">
      <c r="A50" s="139"/>
      <c r="B50" s="180"/>
      <c r="C50" s="163"/>
      <c r="D50" s="147"/>
      <c r="E50" s="147"/>
      <c r="F50" s="139"/>
      <c r="G50" s="158"/>
      <c r="H50" s="158"/>
      <c r="I50" s="139"/>
      <c r="J50" s="174"/>
      <c r="K50" s="32" t="s">
        <v>70</v>
      </c>
      <c r="L50" s="177"/>
      <c r="M50" s="172"/>
    </row>
    <row r="51" spans="1:13" ht="16.5" customHeight="1" x14ac:dyDescent="0.25">
      <c r="A51" s="139"/>
      <c r="B51" s="180"/>
      <c r="C51" s="162" t="s">
        <v>35</v>
      </c>
      <c r="D51" s="142" t="s">
        <v>64</v>
      </c>
      <c r="E51" s="142" t="s">
        <v>35</v>
      </c>
      <c r="F51" s="139"/>
      <c r="G51" s="158"/>
      <c r="H51" s="158"/>
      <c r="I51" s="139"/>
      <c r="J51" s="174"/>
      <c r="K51" s="31" t="s">
        <v>127</v>
      </c>
      <c r="L51" s="177"/>
      <c r="M51" s="172"/>
    </row>
    <row r="52" spans="1:13" ht="16.5" customHeight="1" x14ac:dyDescent="0.25">
      <c r="A52" s="139"/>
      <c r="B52" s="180"/>
      <c r="C52" s="160"/>
      <c r="D52" s="142"/>
      <c r="E52" s="142"/>
      <c r="F52" s="139"/>
      <c r="G52" s="158"/>
      <c r="H52" s="158"/>
      <c r="I52" s="139"/>
      <c r="J52" s="174"/>
      <c r="K52" s="32" t="s">
        <v>111</v>
      </c>
      <c r="L52" s="177"/>
      <c r="M52" s="172"/>
    </row>
    <row r="53" spans="1:13" ht="16.5" customHeight="1" x14ac:dyDescent="0.25">
      <c r="A53" s="140"/>
      <c r="B53" s="180"/>
      <c r="C53" s="163"/>
      <c r="D53" s="147"/>
      <c r="E53" s="147"/>
      <c r="F53" s="140"/>
      <c r="G53" s="159"/>
      <c r="H53" s="159"/>
      <c r="I53" s="140"/>
      <c r="J53" s="175"/>
      <c r="K53" s="23" t="s">
        <v>124</v>
      </c>
      <c r="L53" s="178"/>
      <c r="M53" s="179"/>
    </row>
    <row r="54" spans="1:13" x14ac:dyDescent="0.25">
      <c r="A54" s="138">
        <v>7</v>
      </c>
      <c r="B54" s="141" t="s">
        <v>28</v>
      </c>
      <c r="C54" s="162" t="s">
        <v>33</v>
      </c>
      <c r="D54" s="141" t="s">
        <v>45</v>
      </c>
      <c r="E54" s="141" t="s">
        <v>46</v>
      </c>
      <c r="F54" s="138" t="s">
        <v>31</v>
      </c>
      <c r="G54" s="157">
        <v>44685</v>
      </c>
      <c r="H54" s="157">
        <v>44687</v>
      </c>
      <c r="I54" s="138" t="s">
        <v>116</v>
      </c>
      <c r="J54" s="139" t="s">
        <v>115</v>
      </c>
      <c r="K54" s="34" t="s">
        <v>120</v>
      </c>
      <c r="L54" s="176">
        <v>3309</v>
      </c>
      <c r="M54" s="171" t="s">
        <v>119</v>
      </c>
    </row>
    <row r="55" spans="1:13" ht="16.5" customHeight="1" x14ac:dyDescent="0.25">
      <c r="A55" s="139"/>
      <c r="B55" s="142"/>
      <c r="C55" s="160"/>
      <c r="D55" s="142"/>
      <c r="E55" s="142"/>
      <c r="F55" s="139"/>
      <c r="G55" s="158"/>
      <c r="H55" s="158"/>
      <c r="I55" s="139"/>
      <c r="J55" s="139"/>
      <c r="K55" s="33" t="s">
        <v>118</v>
      </c>
      <c r="L55" s="177"/>
      <c r="M55" s="172"/>
    </row>
    <row r="56" spans="1:13" ht="16.5" customHeight="1" x14ac:dyDescent="0.25">
      <c r="A56" s="139"/>
      <c r="B56" s="142"/>
      <c r="C56" s="160"/>
      <c r="D56" s="142"/>
      <c r="E56" s="142"/>
      <c r="F56" s="139"/>
      <c r="G56" s="158"/>
      <c r="H56" s="158"/>
      <c r="I56" s="139"/>
      <c r="J56" s="139"/>
      <c r="K56" s="34" t="s">
        <v>121</v>
      </c>
      <c r="L56" s="177"/>
      <c r="M56" s="172"/>
    </row>
    <row r="57" spans="1:13" ht="16.5" customHeight="1" x14ac:dyDescent="0.25">
      <c r="A57" s="139"/>
      <c r="B57" s="142"/>
      <c r="C57" s="160"/>
      <c r="D57" s="142"/>
      <c r="E57" s="142"/>
      <c r="F57" s="139"/>
      <c r="G57" s="158"/>
      <c r="H57" s="158"/>
      <c r="I57" s="139"/>
      <c r="J57" s="139"/>
      <c r="K57" s="33" t="s">
        <v>117</v>
      </c>
      <c r="L57" s="177"/>
      <c r="M57" s="172"/>
    </row>
    <row r="58" spans="1:13" ht="16.5" customHeight="1" x14ac:dyDescent="0.25">
      <c r="A58" s="139"/>
      <c r="B58" s="142"/>
      <c r="C58" s="160"/>
      <c r="D58" s="142"/>
      <c r="E58" s="142"/>
      <c r="F58" s="139"/>
      <c r="G58" s="158"/>
      <c r="H58" s="158"/>
      <c r="I58" s="139"/>
      <c r="J58" s="139"/>
      <c r="K58" s="34" t="s">
        <v>68</v>
      </c>
      <c r="L58" s="177"/>
      <c r="M58" s="172"/>
    </row>
    <row r="59" spans="1:13" ht="16.5" customHeight="1" x14ac:dyDescent="0.25">
      <c r="A59" s="140"/>
      <c r="B59" s="147"/>
      <c r="C59" s="163"/>
      <c r="D59" s="147"/>
      <c r="E59" s="147"/>
      <c r="F59" s="140"/>
      <c r="G59" s="159"/>
      <c r="H59" s="159"/>
      <c r="I59" s="140"/>
      <c r="J59" s="140"/>
      <c r="K59" s="35" t="s">
        <v>126</v>
      </c>
      <c r="L59" s="178"/>
      <c r="M59" s="179"/>
    </row>
    <row r="60" spans="1:13" ht="15.75" customHeight="1" x14ac:dyDescent="0.25">
      <c r="A60" s="184">
        <v>8</v>
      </c>
      <c r="B60" s="141" t="s">
        <v>28</v>
      </c>
      <c r="C60" s="186" t="s">
        <v>34</v>
      </c>
      <c r="D60" s="180" t="s">
        <v>135</v>
      </c>
      <c r="E60" s="180" t="s">
        <v>136</v>
      </c>
      <c r="F60" s="181" t="s">
        <v>137</v>
      </c>
      <c r="G60" s="187">
        <v>44693</v>
      </c>
      <c r="H60" s="187">
        <v>44694</v>
      </c>
      <c r="I60" s="181" t="s">
        <v>138</v>
      </c>
      <c r="J60" s="181" t="s">
        <v>139</v>
      </c>
      <c r="K60" s="38" t="s">
        <v>71</v>
      </c>
      <c r="L60" s="182" t="s">
        <v>143</v>
      </c>
      <c r="M60" s="183" t="s">
        <v>140</v>
      </c>
    </row>
    <row r="61" spans="1:13" ht="16.5" customHeight="1" x14ac:dyDescent="0.25">
      <c r="A61" s="185"/>
      <c r="B61" s="142"/>
      <c r="C61" s="186"/>
      <c r="D61" s="180"/>
      <c r="E61" s="180"/>
      <c r="F61" s="181"/>
      <c r="G61" s="187"/>
      <c r="H61" s="187"/>
      <c r="I61" s="181"/>
      <c r="J61" s="181"/>
      <c r="K61" s="5" t="s">
        <v>142</v>
      </c>
      <c r="L61" s="182"/>
      <c r="M61" s="183"/>
    </row>
    <row r="62" spans="1:13" ht="17.25" customHeight="1" x14ac:dyDescent="0.25">
      <c r="A62" s="185"/>
      <c r="B62" s="142"/>
      <c r="C62" s="186"/>
      <c r="D62" s="180"/>
      <c r="E62" s="180"/>
      <c r="F62" s="181"/>
      <c r="G62" s="187"/>
      <c r="H62" s="187"/>
      <c r="I62" s="181"/>
      <c r="J62" s="181"/>
      <c r="K62" s="38" t="s">
        <v>73</v>
      </c>
      <c r="L62" s="182"/>
      <c r="M62" s="183"/>
    </row>
    <row r="63" spans="1:13" ht="17.25" customHeight="1" x14ac:dyDescent="0.25">
      <c r="A63" s="185"/>
      <c r="B63" s="142"/>
      <c r="C63" s="186"/>
      <c r="D63" s="180"/>
      <c r="E63" s="180"/>
      <c r="F63" s="181"/>
      <c r="G63" s="187"/>
      <c r="H63" s="187"/>
      <c r="I63" s="181"/>
      <c r="J63" s="181"/>
      <c r="K63" s="5"/>
      <c r="L63" s="182"/>
      <c r="M63" s="183"/>
    </row>
    <row r="64" spans="1:13" ht="17.25" customHeight="1" x14ac:dyDescent="0.25">
      <c r="A64" s="185"/>
      <c r="B64" s="142"/>
      <c r="C64" s="186"/>
      <c r="D64" s="180"/>
      <c r="E64" s="180"/>
      <c r="F64" s="181"/>
      <c r="G64" s="187"/>
      <c r="H64" s="187"/>
      <c r="I64" s="181"/>
      <c r="J64" s="181"/>
      <c r="K64" s="38" t="s">
        <v>68</v>
      </c>
      <c r="L64" s="182"/>
      <c r="M64" s="183"/>
    </row>
    <row r="65" spans="1:13" ht="17.25" customHeight="1" x14ac:dyDescent="0.25">
      <c r="A65" s="185"/>
      <c r="B65" s="147"/>
      <c r="C65" s="186"/>
      <c r="D65" s="180"/>
      <c r="E65" s="180"/>
      <c r="F65" s="181"/>
      <c r="G65" s="187"/>
      <c r="H65" s="187"/>
      <c r="I65" s="181"/>
      <c r="J65" s="181"/>
      <c r="K65" s="5" t="s">
        <v>141</v>
      </c>
      <c r="L65" s="182"/>
      <c r="M65" s="183"/>
    </row>
    <row r="66" spans="1:13" x14ac:dyDescent="0.25">
      <c r="A66" s="138">
        <v>9</v>
      </c>
      <c r="B66" s="141" t="s">
        <v>28</v>
      </c>
      <c r="C66" s="162" t="s">
        <v>33</v>
      </c>
      <c r="D66" s="141" t="s">
        <v>144</v>
      </c>
      <c r="E66" s="141" t="s">
        <v>46</v>
      </c>
      <c r="F66" s="138" t="s">
        <v>145</v>
      </c>
      <c r="G66" s="157">
        <v>44703</v>
      </c>
      <c r="H66" s="157">
        <v>44706</v>
      </c>
      <c r="I66" s="138" t="s">
        <v>148</v>
      </c>
      <c r="J66" s="138" t="s">
        <v>149</v>
      </c>
      <c r="K66" s="38" t="s">
        <v>71</v>
      </c>
      <c r="L66" s="143" t="s">
        <v>147</v>
      </c>
      <c r="M66" s="171" t="s">
        <v>150</v>
      </c>
    </row>
    <row r="67" spans="1:13" x14ac:dyDescent="0.25">
      <c r="A67" s="139"/>
      <c r="B67" s="142"/>
      <c r="C67" s="160"/>
      <c r="D67" s="142"/>
      <c r="E67" s="142"/>
      <c r="F67" s="139"/>
      <c r="G67" s="158"/>
      <c r="H67" s="158"/>
      <c r="I67" s="139"/>
      <c r="J67" s="139"/>
      <c r="K67" s="5" t="s">
        <v>154</v>
      </c>
      <c r="L67" s="144"/>
      <c r="M67" s="172"/>
    </row>
    <row r="68" spans="1:13" x14ac:dyDescent="0.25">
      <c r="A68" s="139"/>
      <c r="B68" s="142"/>
      <c r="C68" s="160"/>
      <c r="D68" s="142"/>
      <c r="E68" s="142"/>
      <c r="F68" s="139"/>
      <c r="G68" s="158"/>
      <c r="H68" s="158"/>
      <c r="I68" s="139"/>
      <c r="J68" s="139"/>
      <c r="K68" s="38" t="s">
        <v>70</v>
      </c>
      <c r="L68" s="144"/>
      <c r="M68" s="172"/>
    </row>
    <row r="69" spans="1:13" x14ac:dyDescent="0.25">
      <c r="A69" s="139"/>
      <c r="B69" s="142"/>
      <c r="C69" s="160"/>
      <c r="D69" s="142"/>
      <c r="E69" s="142"/>
      <c r="F69" s="139"/>
      <c r="G69" s="158"/>
      <c r="H69" s="158"/>
      <c r="I69" s="139"/>
      <c r="J69" s="139"/>
      <c r="K69" s="5" t="s">
        <v>151</v>
      </c>
      <c r="L69" s="144"/>
      <c r="M69" s="172"/>
    </row>
    <row r="70" spans="1:13" x14ac:dyDescent="0.25">
      <c r="A70" s="139"/>
      <c r="B70" s="142"/>
      <c r="C70" s="160"/>
      <c r="D70" s="142"/>
      <c r="E70" s="142"/>
      <c r="F70" s="139"/>
      <c r="G70" s="158"/>
      <c r="H70" s="158"/>
      <c r="I70" s="139"/>
      <c r="J70" s="139"/>
      <c r="K70" s="38" t="s">
        <v>68</v>
      </c>
      <c r="L70" s="144"/>
      <c r="M70" s="172"/>
    </row>
    <row r="71" spans="1:13" x14ac:dyDescent="0.25">
      <c r="A71" s="139"/>
      <c r="B71" s="142"/>
      <c r="C71" s="160"/>
      <c r="D71" s="142"/>
      <c r="E71" s="142"/>
      <c r="F71" s="139"/>
      <c r="G71" s="158"/>
      <c r="H71" s="158"/>
      <c r="I71" s="139"/>
      <c r="J71" s="139"/>
      <c r="K71" s="5" t="s">
        <v>152</v>
      </c>
      <c r="L71" s="144"/>
      <c r="M71" s="172"/>
    </row>
    <row r="72" spans="1:13" x14ac:dyDescent="0.25">
      <c r="A72" s="139"/>
      <c r="B72" s="142"/>
      <c r="C72" s="160"/>
      <c r="D72" s="142"/>
      <c r="E72" s="142"/>
      <c r="F72" s="139"/>
      <c r="G72" s="158"/>
      <c r="H72" s="158"/>
      <c r="I72" s="139"/>
      <c r="J72" s="139"/>
      <c r="K72" s="38" t="s">
        <v>146</v>
      </c>
      <c r="L72" s="144"/>
      <c r="M72" s="172"/>
    </row>
    <row r="73" spans="1:13" x14ac:dyDescent="0.25">
      <c r="A73" s="139"/>
      <c r="B73" s="142"/>
      <c r="C73" s="160"/>
      <c r="D73" s="142"/>
      <c r="E73" s="142"/>
      <c r="F73" s="139"/>
      <c r="G73" s="158"/>
      <c r="H73" s="158"/>
      <c r="I73" s="139"/>
      <c r="J73" s="139"/>
      <c r="K73" s="5" t="s">
        <v>153</v>
      </c>
      <c r="L73" s="144"/>
      <c r="M73" s="172"/>
    </row>
    <row r="74" spans="1:13" x14ac:dyDescent="0.25">
      <c r="A74" s="140"/>
      <c r="B74" s="147"/>
      <c r="C74" s="163"/>
      <c r="D74" s="147"/>
      <c r="E74" s="147"/>
      <c r="F74" s="140"/>
      <c r="G74" s="159"/>
      <c r="H74" s="159"/>
      <c r="I74" s="140"/>
      <c r="J74" s="140"/>
      <c r="K74" s="5" t="s">
        <v>153</v>
      </c>
      <c r="L74" s="145"/>
      <c r="M74" s="179"/>
    </row>
    <row r="75" spans="1:13" x14ac:dyDescent="0.25">
      <c r="A75" s="91">
        <v>10</v>
      </c>
      <c r="B75" s="101" t="s">
        <v>157</v>
      </c>
      <c r="C75" s="188" t="s">
        <v>34</v>
      </c>
      <c r="D75" s="189" t="s">
        <v>159</v>
      </c>
      <c r="E75" s="189" t="s">
        <v>167</v>
      </c>
      <c r="F75" s="91" t="s">
        <v>161</v>
      </c>
      <c r="G75" s="88">
        <v>44792</v>
      </c>
      <c r="H75" s="88">
        <v>44792</v>
      </c>
      <c r="I75" s="91" t="s">
        <v>162</v>
      </c>
      <c r="J75" s="91" t="s">
        <v>163</v>
      </c>
      <c r="K75" s="41" t="s">
        <v>70</v>
      </c>
      <c r="L75" s="104">
        <v>12673.92</v>
      </c>
      <c r="M75" s="107" t="s">
        <v>164</v>
      </c>
    </row>
    <row r="76" spans="1:13" x14ac:dyDescent="0.25">
      <c r="A76" s="92"/>
      <c r="B76" s="102"/>
      <c r="C76" s="188"/>
      <c r="D76" s="189"/>
      <c r="E76" s="189"/>
      <c r="F76" s="92"/>
      <c r="G76" s="89"/>
      <c r="H76" s="89"/>
      <c r="I76" s="92"/>
      <c r="J76" s="92"/>
      <c r="K76" s="40" t="s">
        <v>158</v>
      </c>
      <c r="L76" s="105"/>
      <c r="M76" s="108"/>
    </row>
    <row r="77" spans="1:13" x14ac:dyDescent="0.25">
      <c r="A77" s="92"/>
      <c r="B77" s="102"/>
      <c r="C77" s="188" t="s">
        <v>34</v>
      </c>
      <c r="D77" s="189" t="s">
        <v>160</v>
      </c>
      <c r="E77" s="189" t="s">
        <v>167</v>
      </c>
      <c r="F77" s="92"/>
      <c r="G77" s="89"/>
      <c r="H77" s="89"/>
      <c r="I77" s="92"/>
      <c r="J77" s="92"/>
      <c r="K77" s="41" t="s">
        <v>166</v>
      </c>
      <c r="L77" s="105"/>
      <c r="M77" s="108"/>
    </row>
    <row r="78" spans="1:13" ht="16.5" customHeight="1" x14ac:dyDescent="0.25">
      <c r="A78" s="93"/>
      <c r="B78" s="103"/>
      <c r="C78" s="188"/>
      <c r="D78" s="189"/>
      <c r="E78" s="189"/>
      <c r="F78" s="93"/>
      <c r="G78" s="90"/>
      <c r="H78" s="90"/>
      <c r="I78" s="93"/>
      <c r="J78" s="93"/>
      <c r="K78" s="40" t="s">
        <v>165</v>
      </c>
      <c r="L78" s="106"/>
      <c r="M78" s="109"/>
    </row>
    <row r="79" spans="1:13" s="64" customFormat="1" x14ac:dyDescent="0.25">
      <c r="A79" s="91">
        <v>11</v>
      </c>
      <c r="B79" s="101" t="s">
        <v>28</v>
      </c>
      <c r="C79" s="110" t="s">
        <v>25</v>
      </c>
      <c r="D79" s="101" t="s">
        <v>80</v>
      </c>
      <c r="E79" s="101" t="s">
        <v>81</v>
      </c>
      <c r="F79" s="91" t="s">
        <v>55</v>
      </c>
      <c r="G79" s="88">
        <v>44831</v>
      </c>
      <c r="H79" s="88">
        <v>44832</v>
      </c>
      <c r="I79" s="91" t="s">
        <v>169</v>
      </c>
      <c r="J79" s="91" t="s">
        <v>170</v>
      </c>
      <c r="K79" s="65" t="s">
        <v>171</v>
      </c>
      <c r="L79" s="104">
        <v>6003</v>
      </c>
      <c r="M79" s="107" t="s">
        <v>174</v>
      </c>
    </row>
    <row r="80" spans="1:13" s="64" customFormat="1" ht="16.5" customHeight="1" x14ac:dyDescent="0.25">
      <c r="A80" s="92"/>
      <c r="B80" s="102"/>
      <c r="C80" s="111"/>
      <c r="D80" s="102"/>
      <c r="E80" s="102"/>
      <c r="F80" s="92"/>
      <c r="G80" s="89"/>
      <c r="H80" s="89"/>
      <c r="I80" s="92"/>
      <c r="J80" s="92"/>
      <c r="K80" s="66" t="s">
        <v>172</v>
      </c>
      <c r="L80" s="105"/>
      <c r="M80" s="108"/>
    </row>
    <row r="81" spans="1:13" s="64" customFormat="1" ht="16.5" customHeight="1" x14ac:dyDescent="0.25">
      <c r="A81" s="92"/>
      <c r="B81" s="102"/>
      <c r="C81" s="111"/>
      <c r="D81" s="102"/>
      <c r="E81" s="102"/>
      <c r="F81" s="92"/>
      <c r="G81" s="89"/>
      <c r="H81" s="89"/>
      <c r="I81" s="92"/>
      <c r="J81" s="92"/>
      <c r="K81" s="65" t="s">
        <v>68</v>
      </c>
      <c r="L81" s="105"/>
      <c r="M81" s="108"/>
    </row>
    <row r="82" spans="1:13" s="64" customFormat="1" ht="16.5" customHeight="1" x14ac:dyDescent="0.25">
      <c r="A82" s="93"/>
      <c r="B82" s="103"/>
      <c r="C82" s="112"/>
      <c r="D82" s="103"/>
      <c r="E82" s="103"/>
      <c r="F82" s="93"/>
      <c r="G82" s="90"/>
      <c r="H82" s="90"/>
      <c r="I82" s="93"/>
      <c r="J82" s="93"/>
      <c r="K82" s="66" t="s">
        <v>173</v>
      </c>
      <c r="L82" s="106"/>
      <c r="M82" s="109"/>
    </row>
    <row r="83" spans="1:13" ht="16.5" customHeight="1" x14ac:dyDescent="0.25">
      <c r="A83" s="201">
        <v>12</v>
      </c>
      <c r="B83" s="201" t="s">
        <v>27</v>
      </c>
      <c r="C83" s="202" t="s">
        <v>25</v>
      </c>
      <c r="D83" s="203" t="s">
        <v>80</v>
      </c>
      <c r="E83" s="203" t="s">
        <v>81</v>
      </c>
      <c r="F83" s="203" t="s">
        <v>55</v>
      </c>
      <c r="G83" s="204">
        <v>44846</v>
      </c>
      <c r="H83" s="204">
        <v>44849</v>
      </c>
      <c r="I83" s="203" t="s">
        <v>175</v>
      </c>
      <c r="J83" s="203" t="s">
        <v>176</v>
      </c>
      <c r="K83" s="68" t="s">
        <v>111</v>
      </c>
      <c r="L83" s="104">
        <v>13864.9</v>
      </c>
      <c r="M83" s="107" t="s">
        <v>179</v>
      </c>
    </row>
    <row r="84" spans="1:13" ht="16.5" customHeight="1" x14ac:dyDescent="0.25">
      <c r="A84" s="201"/>
      <c r="B84" s="201"/>
      <c r="C84" s="202"/>
      <c r="D84" s="205"/>
      <c r="E84" s="205"/>
      <c r="F84" s="205"/>
      <c r="G84" s="206"/>
      <c r="H84" s="206"/>
      <c r="I84" s="205"/>
      <c r="J84" s="205"/>
      <c r="K84" s="67" t="s">
        <v>178</v>
      </c>
      <c r="L84" s="105"/>
      <c r="M84" s="108"/>
    </row>
    <row r="85" spans="1:13" ht="16.5" customHeight="1" x14ac:dyDescent="0.25">
      <c r="A85" s="201"/>
      <c r="B85" s="201"/>
      <c r="C85" s="202"/>
      <c r="D85" s="205"/>
      <c r="E85" s="205"/>
      <c r="F85" s="205"/>
      <c r="G85" s="206"/>
      <c r="H85" s="206"/>
      <c r="I85" s="205"/>
      <c r="J85" s="205"/>
      <c r="K85" s="68" t="s">
        <v>177</v>
      </c>
      <c r="L85" s="105"/>
      <c r="M85" s="108"/>
    </row>
    <row r="86" spans="1:13" ht="16.5" customHeight="1" x14ac:dyDescent="0.25">
      <c r="A86" s="201"/>
      <c r="B86" s="201"/>
      <c r="C86" s="202"/>
      <c r="D86" s="207"/>
      <c r="E86" s="207"/>
      <c r="F86" s="207"/>
      <c r="G86" s="208"/>
      <c r="H86" s="208"/>
      <c r="I86" s="207"/>
      <c r="J86" s="207"/>
      <c r="K86" s="40" t="s">
        <v>183</v>
      </c>
      <c r="L86" s="106"/>
      <c r="M86" s="109"/>
    </row>
    <row r="87" spans="1:13" ht="16.5" customHeight="1" x14ac:dyDescent="0.25">
      <c r="A87" s="94">
        <v>13</v>
      </c>
      <c r="B87" s="94" t="s">
        <v>28</v>
      </c>
      <c r="C87" s="95" t="s">
        <v>32</v>
      </c>
      <c r="D87" s="91" t="s">
        <v>14</v>
      </c>
      <c r="E87" s="91" t="s">
        <v>180</v>
      </c>
      <c r="F87" s="91" t="s">
        <v>16</v>
      </c>
      <c r="G87" s="88">
        <v>44860</v>
      </c>
      <c r="H87" s="88">
        <v>44862</v>
      </c>
      <c r="I87" s="91" t="s">
        <v>181</v>
      </c>
      <c r="J87" s="91" t="s">
        <v>182</v>
      </c>
      <c r="K87" s="41" t="s">
        <v>184</v>
      </c>
      <c r="L87" s="104" t="s">
        <v>201</v>
      </c>
      <c r="M87" s="107" t="s">
        <v>202</v>
      </c>
    </row>
    <row r="88" spans="1:13" ht="16.5" customHeight="1" x14ac:dyDescent="0.25">
      <c r="A88" s="94"/>
      <c r="B88" s="94"/>
      <c r="C88" s="95"/>
      <c r="D88" s="92"/>
      <c r="E88" s="92"/>
      <c r="F88" s="92"/>
      <c r="G88" s="89"/>
      <c r="H88" s="89"/>
      <c r="I88" s="92"/>
      <c r="J88" s="92"/>
      <c r="K88" s="40" t="s">
        <v>195</v>
      </c>
      <c r="L88" s="105"/>
      <c r="M88" s="108"/>
    </row>
    <row r="89" spans="1:13" ht="16.5" customHeight="1" x14ac:dyDescent="0.25">
      <c r="A89" s="94"/>
      <c r="B89" s="94"/>
      <c r="C89" s="95"/>
      <c r="D89" s="92"/>
      <c r="E89" s="92"/>
      <c r="F89" s="92"/>
      <c r="G89" s="89"/>
      <c r="H89" s="89"/>
      <c r="I89" s="92"/>
      <c r="J89" s="92"/>
      <c r="K89" s="40" t="s">
        <v>196</v>
      </c>
      <c r="L89" s="105"/>
      <c r="M89" s="108"/>
    </row>
    <row r="90" spans="1:13" ht="16.5" customHeight="1" x14ac:dyDescent="0.25">
      <c r="A90" s="94"/>
      <c r="B90" s="94"/>
      <c r="C90" s="95"/>
      <c r="D90" s="93"/>
      <c r="E90" s="93"/>
      <c r="F90" s="93"/>
      <c r="G90" s="90"/>
      <c r="H90" s="90"/>
      <c r="I90" s="93"/>
      <c r="J90" s="93"/>
      <c r="K90" s="40" t="s">
        <v>197</v>
      </c>
      <c r="L90" s="106"/>
      <c r="M90" s="109"/>
    </row>
    <row r="91" spans="1:13" ht="15" customHeight="1" x14ac:dyDescent="0.25">
      <c r="A91" s="94">
        <v>14</v>
      </c>
      <c r="B91" s="94" t="s">
        <v>27</v>
      </c>
      <c r="C91" s="98" t="s">
        <v>32</v>
      </c>
      <c r="D91" s="91" t="s">
        <v>186</v>
      </c>
      <c r="E91" s="91" t="s">
        <v>187</v>
      </c>
      <c r="F91" s="91" t="s">
        <v>188</v>
      </c>
      <c r="G91" s="88">
        <v>44844</v>
      </c>
      <c r="H91" s="88">
        <v>44851</v>
      </c>
      <c r="I91" s="91" t="s">
        <v>189</v>
      </c>
      <c r="J91" s="104" t="s">
        <v>190</v>
      </c>
      <c r="K91" s="40"/>
      <c r="L91" s="104" t="s">
        <v>203</v>
      </c>
      <c r="M91" s="107" t="s">
        <v>204</v>
      </c>
    </row>
    <row r="92" spans="1:13" x14ac:dyDescent="0.25">
      <c r="A92" s="94"/>
      <c r="B92" s="94"/>
      <c r="C92" s="99"/>
      <c r="D92" s="92"/>
      <c r="E92" s="92"/>
      <c r="F92" s="92"/>
      <c r="G92" s="89"/>
      <c r="H92" s="89"/>
      <c r="I92" s="92"/>
      <c r="J92" s="105"/>
      <c r="K92" s="41" t="s">
        <v>191</v>
      </c>
      <c r="L92" s="105"/>
      <c r="M92" s="108"/>
    </row>
    <row r="93" spans="1:13" x14ac:dyDescent="0.25">
      <c r="A93" s="94"/>
      <c r="B93" s="94"/>
      <c r="C93" s="99"/>
      <c r="D93" s="92"/>
      <c r="E93" s="92"/>
      <c r="F93" s="92"/>
      <c r="G93" s="89"/>
      <c r="H93" s="89"/>
      <c r="I93" s="92"/>
      <c r="J93" s="105"/>
      <c r="K93" s="40" t="s">
        <v>198</v>
      </c>
      <c r="L93" s="105"/>
      <c r="M93" s="108"/>
    </row>
    <row r="94" spans="1:13" x14ac:dyDescent="0.25">
      <c r="A94" s="94"/>
      <c r="B94" s="94"/>
      <c r="C94" s="99"/>
      <c r="D94" s="92"/>
      <c r="E94" s="92"/>
      <c r="F94" s="92"/>
      <c r="G94" s="89"/>
      <c r="H94" s="89"/>
      <c r="I94" s="92"/>
      <c r="J94" s="105"/>
      <c r="K94" s="41" t="s">
        <v>184</v>
      </c>
      <c r="L94" s="105"/>
      <c r="M94" s="108"/>
    </row>
    <row r="95" spans="1:13" ht="15" customHeight="1" x14ac:dyDescent="0.25">
      <c r="A95" s="94"/>
      <c r="B95" s="94"/>
      <c r="C95" s="99"/>
      <c r="D95" s="92"/>
      <c r="E95" s="92"/>
      <c r="F95" s="92"/>
      <c r="G95" s="89"/>
      <c r="H95" s="89"/>
      <c r="I95" s="92"/>
      <c r="J95" s="105"/>
      <c r="K95" s="40" t="s">
        <v>199</v>
      </c>
      <c r="L95" s="105"/>
      <c r="M95" s="108"/>
    </row>
    <row r="96" spans="1:13" x14ac:dyDescent="0.25">
      <c r="A96" s="94"/>
      <c r="B96" s="94"/>
      <c r="C96" s="99"/>
      <c r="D96" s="92"/>
      <c r="E96" s="92"/>
      <c r="F96" s="92"/>
      <c r="G96" s="89"/>
      <c r="H96" s="89"/>
      <c r="I96" s="92"/>
      <c r="J96" s="105"/>
      <c r="K96" s="41" t="s">
        <v>192</v>
      </c>
      <c r="L96" s="105"/>
      <c r="M96" s="108"/>
    </row>
    <row r="97" spans="1:13" x14ac:dyDescent="0.25">
      <c r="A97" s="94"/>
      <c r="B97" s="94"/>
      <c r="C97" s="99"/>
      <c r="D97" s="92"/>
      <c r="E97" s="92"/>
      <c r="F97" s="92"/>
      <c r="G97" s="89"/>
      <c r="H97" s="89"/>
      <c r="I97" s="92"/>
      <c r="J97" s="105"/>
      <c r="K97" s="40" t="s">
        <v>200</v>
      </c>
      <c r="L97" s="105"/>
      <c r="M97" s="108"/>
    </row>
    <row r="98" spans="1:13" x14ac:dyDescent="0.25">
      <c r="A98" s="94"/>
      <c r="B98" s="94"/>
      <c r="C98" s="100"/>
      <c r="D98" s="93"/>
      <c r="E98" s="93"/>
      <c r="F98" s="93"/>
      <c r="G98" s="90"/>
      <c r="H98" s="90"/>
      <c r="I98" s="93"/>
      <c r="J98" s="106"/>
      <c r="K98" s="40"/>
      <c r="L98" s="106"/>
      <c r="M98" s="109"/>
    </row>
    <row r="99" spans="1:13" x14ac:dyDescent="0.25">
      <c r="A99" s="94">
        <v>15</v>
      </c>
      <c r="B99" s="94" t="s">
        <v>157</v>
      </c>
      <c r="C99" s="95" t="s">
        <v>33</v>
      </c>
      <c r="D99" s="94" t="s">
        <v>193</v>
      </c>
      <c r="E99" s="94" t="s">
        <v>194</v>
      </c>
      <c r="F99" s="94" t="s">
        <v>188</v>
      </c>
      <c r="G99" s="97">
        <v>44854</v>
      </c>
      <c r="H99" s="97">
        <v>44858</v>
      </c>
      <c r="I99" s="190" t="s">
        <v>169</v>
      </c>
      <c r="J99" s="96" t="s">
        <v>205</v>
      </c>
      <c r="K99" s="41" t="s">
        <v>66</v>
      </c>
      <c r="L99" s="96" t="s">
        <v>209</v>
      </c>
      <c r="M99" s="192" t="s">
        <v>210</v>
      </c>
    </row>
    <row r="100" spans="1:13" x14ac:dyDescent="0.25">
      <c r="A100" s="94"/>
      <c r="B100" s="94"/>
      <c r="C100" s="95"/>
      <c r="D100" s="94"/>
      <c r="E100" s="94"/>
      <c r="F100" s="94"/>
      <c r="G100" s="97"/>
      <c r="H100" s="97"/>
      <c r="I100" s="190"/>
      <c r="J100" s="96"/>
      <c r="K100" s="40" t="s">
        <v>206</v>
      </c>
      <c r="L100" s="96"/>
      <c r="M100" s="192"/>
    </row>
    <row r="101" spans="1:13" x14ac:dyDescent="0.25">
      <c r="A101" s="94"/>
      <c r="B101" s="94"/>
      <c r="C101" s="95"/>
      <c r="D101" s="94"/>
      <c r="E101" s="94"/>
      <c r="F101" s="94"/>
      <c r="G101" s="97"/>
      <c r="H101" s="97"/>
      <c r="I101" s="190"/>
      <c r="J101" s="96"/>
      <c r="K101" s="24" t="s">
        <v>185</v>
      </c>
      <c r="L101" s="96"/>
      <c r="M101" s="192"/>
    </row>
    <row r="102" spans="1:13" x14ac:dyDescent="0.25">
      <c r="A102" s="94"/>
      <c r="B102" s="94"/>
      <c r="C102" s="95"/>
      <c r="D102" s="94"/>
      <c r="E102" s="94"/>
      <c r="F102" s="94"/>
      <c r="G102" s="97"/>
      <c r="H102" s="97"/>
      <c r="I102" s="190"/>
      <c r="J102" s="96"/>
      <c r="K102" s="40" t="s">
        <v>207</v>
      </c>
      <c r="L102" s="96"/>
      <c r="M102" s="192"/>
    </row>
    <row r="103" spans="1:13" x14ac:dyDescent="0.25">
      <c r="A103" s="94"/>
      <c r="B103" s="94"/>
      <c r="C103" s="95"/>
      <c r="D103" s="94"/>
      <c r="E103" s="94"/>
      <c r="F103" s="94"/>
      <c r="G103" s="97"/>
      <c r="H103" s="97"/>
      <c r="I103" s="190"/>
      <c r="J103" s="96"/>
      <c r="K103" s="41" t="s">
        <v>73</v>
      </c>
      <c r="L103" s="96"/>
      <c r="M103" s="192"/>
    </row>
    <row r="104" spans="1:13" x14ac:dyDescent="0.25">
      <c r="A104" s="94"/>
      <c r="B104" s="94"/>
      <c r="C104" s="95"/>
      <c r="D104" s="94"/>
      <c r="E104" s="94"/>
      <c r="F104" s="94"/>
      <c r="G104" s="97"/>
      <c r="H104" s="97"/>
      <c r="I104" s="190"/>
      <c r="J104" s="96"/>
      <c r="K104" s="40" t="s">
        <v>208</v>
      </c>
      <c r="L104" s="96"/>
      <c r="M104" s="192"/>
    </row>
    <row r="105" spans="1:13" x14ac:dyDescent="0.25">
      <c r="A105" s="94"/>
      <c r="B105" s="94"/>
      <c r="C105" s="95"/>
      <c r="D105" s="94"/>
      <c r="E105" s="94"/>
      <c r="F105" s="94"/>
      <c r="G105" s="97"/>
      <c r="H105" s="97"/>
      <c r="I105" s="190"/>
      <c r="J105" s="96"/>
      <c r="K105" s="40"/>
      <c r="L105" s="96"/>
      <c r="M105" s="192"/>
    </row>
    <row r="106" spans="1:13" x14ac:dyDescent="0.25">
      <c r="A106" s="94"/>
      <c r="B106" s="94"/>
      <c r="C106" s="95"/>
      <c r="D106" s="94"/>
      <c r="E106" s="94"/>
      <c r="F106" s="94"/>
      <c r="G106" s="97"/>
      <c r="H106" s="97"/>
      <c r="I106" s="190"/>
      <c r="J106" s="96"/>
      <c r="K106" s="40"/>
      <c r="L106" s="96"/>
      <c r="M106" s="192"/>
    </row>
    <row r="107" spans="1:13" x14ac:dyDescent="0.25">
      <c r="A107" s="94"/>
      <c r="B107" s="94"/>
      <c r="C107" s="95"/>
      <c r="D107" s="94"/>
      <c r="E107" s="94"/>
      <c r="F107" s="94"/>
      <c r="G107" s="97"/>
      <c r="H107" s="97"/>
      <c r="I107" s="95" t="s">
        <v>169</v>
      </c>
      <c r="J107" s="95" t="s">
        <v>214</v>
      </c>
      <c r="K107" s="40"/>
      <c r="L107" s="95" t="s">
        <v>219</v>
      </c>
      <c r="M107" s="192" t="s">
        <v>220</v>
      </c>
    </row>
    <row r="108" spans="1:13" x14ac:dyDescent="0.25">
      <c r="A108" s="94">
        <v>16</v>
      </c>
      <c r="B108" s="94" t="s">
        <v>211</v>
      </c>
      <c r="C108" s="95" t="s">
        <v>33</v>
      </c>
      <c r="D108" s="94" t="s">
        <v>212</v>
      </c>
      <c r="E108" s="94" t="s">
        <v>33</v>
      </c>
      <c r="F108" s="94" t="s">
        <v>213</v>
      </c>
      <c r="G108" s="97">
        <v>44880</v>
      </c>
      <c r="H108" s="97">
        <v>44883</v>
      </c>
      <c r="I108" s="95"/>
      <c r="J108" s="95"/>
      <c r="K108" s="41" t="s">
        <v>73</v>
      </c>
      <c r="L108" s="95"/>
      <c r="M108" s="192"/>
    </row>
    <row r="109" spans="1:13" x14ac:dyDescent="0.25">
      <c r="A109" s="94"/>
      <c r="B109" s="94"/>
      <c r="C109" s="95"/>
      <c r="D109" s="94"/>
      <c r="E109" s="94"/>
      <c r="F109" s="94"/>
      <c r="G109" s="97"/>
      <c r="H109" s="95"/>
      <c r="I109" s="95"/>
      <c r="J109" s="95"/>
      <c r="K109" s="40" t="s">
        <v>216</v>
      </c>
      <c r="L109" s="95"/>
      <c r="M109" s="192"/>
    </row>
    <row r="110" spans="1:13" x14ac:dyDescent="0.25">
      <c r="A110" s="94"/>
      <c r="B110" s="94"/>
      <c r="C110" s="95"/>
      <c r="D110" s="94"/>
      <c r="E110" s="94"/>
      <c r="F110" s="94"/>
      <c r="G110" s="97"/>
      <c r="H110" s="95"/>
      <c r="I110" s="95"/>
      <c r="J110" s="95"/>
      <c r="K110" s="41" t="s">
        <v>185</v>
      </c>
      <c r="L110" s="95"/>
      <c r="M110" s="192"/>
    </row>
    <row r="111" spans="1:13" x14ac:dyDescent="0.25">
      <c r="A111" s="94"/>
      <c r="B111" s="94"/>
      <c r="C111" s="95"/>
      <c r="D111" s="94"/>
      <c r="E111" s="94"/>
      <c r="F111" s="94"/>
      <c r="G111" s="97"/>
      <c r="H111" s="95"/>
      <c r="I111" s="95"/>
      <c r="J111" s="95"/>
      <c r="K111" s="40" t="s">
        <v>217</v>
      </c>
      <c r="L111" s="95"/>
      <c r="M111" s="192"/>
    </row>
    <row r="112" spans="1:13" x14ac:dyDescent="0.25">
      <c r="A112" s="94"/>
      <c r="B112" s="94"/>
      <c r="C112" s="95"/>
      <c r="D112" s="94"/>
      <c r="E112" s="94"/>
      <c r="F112" s="94"/>
      <c r="G112" s="97"/>
      <c r="H112" s="95"/>
      <c r="I112" s="95"/>
      <c r="J112" s="95"/>
      <c r="K112" s="41" t="s">
        <v>215</v>
      </c>
      <c r="L112" s="95"/>
      <c r="M112" s="192"/>
    </row>
    <row r="113" spans="1:13" x14ac:dyDescent="0.25">
      <c r="A113" s="94"/>
      <c r="B113" s="94"/>
      <c r="C113" s="95"/>
      <c r="D113" s="94"/>
      <c r="E113" s="94"/>
      <c r="F113" s="94"/>
      <c r="G113" s="97"/>
      <c r="H113" s="95"/>
      <c r="I113" s="95"/>
      <c r="J113" s="95"/>
      <c r="K113" s="40" t="s">
        <v>218</v>
      </c>
      <c r="L113" s="95"/>
      <c r="M113" s="192"/>
    </row>
    <row r="114" spans="1:13" x14ac:dyDescent="0.25">
      <c r="A114" s="94"/>
      <c r="B114" s="94"/>
      <c r="C114" s="95"/>
      <c r="D114" s="94"/>
      <c r="E114" s="94"/>
      <c r="F114" s="94"/>
      <c r="G114" s="97"/>
      <c r="H114" s="95"/>
      <c r="I114" s="95"/>
      <c r="J114" s="95"/>
      <c r="K114" s="40"/>
      <c r="L114" s="95"/>
      <c r="M114" s="192"/>
    </row>
    <row r="115" spans="1:13" x14ac:dyDescent="0.25">
      <c r="A115" s="94"/>
      <c r="B115" s="94"/>
      <c r="C115" s="95"/>
      <c r="D115" s="94"/>
      <c r="E115" s="94"/>
      <c r="F115" s="94"/>
      <c r="G115" s="97"/>
      <c r="H115" s="95"/>
      <c r="I115" s="95"/>
      <c r="J115" s="95"/>
      <c r="K115" s="40"/>
      <c r="L115" s="95"/>
      <c r="M115" s="192"/>
    </row>
    <row r="116" spans="1:13" x14ac:dyDescent="0.25">
      <c r="A116" s="94"/>
      <c r="B116" s="94"/>
      <c r="C116" s="95"/>
      <c r="D116" s="94"/>
      <c r="E116" s="94"/>
      <c r="F116" s="94"/>
      <c r="G116" s="97"/>
      <c r="H116" s="95"/>
      <c r="I116" s="95"/>
      <c r="J116" s="95"/>
      <c r="K116" s="40"/>
      <c r="L116" s="95"/>
      <c r="M116" s="192"/>
    </row>
    <row r="117" spans="1:13" x14ac:dyDescent="0.25">
      <c r="A117" s="95">
        <v>17</v>
      </c>
      <c r="B117" s="95" t="s">
        <v>211</v>
      </c>
      <c r="C117" s="95" t="s">
        <v>35</v>
      </c>
      <c r="D117" s="95" t="s">
        <v>222</v>
      </c>
      <c r="E117" s="95" t="s">
        <v>221</v>
      </c>
      <c r="F117" s="95" t="s">
        <v>223</v>
      </c>
      <c r="G117" s="97">
        <v>44844</v>
      </c>
      <c r="H117" s="97">
        <v>44849</v>
      </c>
      <c r="I117" s="95" t="s">
        <v>224</v>
      </c>
      <c r="J117" s="95" t="s">
        <v>232</v>
      </c>
      <c r="K117" s="41" t="s">
        <v>191</v>
      </c>
      <c r="L117" s="95" t="s">
        <v>227</v>
      </c>
      <c r="M117" s="192" t="s">
        <v>228</v>
      </c>
    </row>
    <row r="118" spans="1:13" x14ac:dyDescent="0.2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40" t="s">
        <v>225</v>
      </c>
      <c r="L118" s="95"/>
      <c r="M118" s="192"/>
    </row>
    <row r="119" spans="1:13" x14ac:dyDescent="0.25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41" t="s">
        <v>146</v>
      </c>
      <c r="L119" s="95"/>
      <c r="M119" s="192"/>
    </row>
    <row r="120" spans="1:13" x14ac:dyDescent="0.25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40" t="s">
        <v>226</v>
      </c>
      <c r="L120" s="95"/>
      <c r="M120" s="192"/>
    </row>
    <row r="121" spans="1:13" x14ac:dyDescent="0.25">
      <c r="A121" s="95">
        <v>18</v>
      </c>
      <c r="B121" s="95" t="s">
        <v>211</v>
      </c>
      <c r="C121" s="95" t="s">
        <v>34</v>
      </c>
      <c r="D121" s="95" t="s">
        <v>229</v>
      </c>
      <c r="E121" s="98" t="s">
        <v>167</v>
      </c>
      <c r="F121" s="95" t="s">
        <v>230</v>
      </c>
      <c r="G121" s="97">
        <v>44860</v>
      </c>
      <c r="H121" s="97">
        <v>44862</v>
      </c>
      <c r="I121" s="95" t="s">
        <v>231</v>
      </c>
      <c r="J121" s="95" t="s">
        <v>233</v>
      </c>
      <c r="K121" s="41" t="s">
        <v>184</v>
      </c>
      <c r="L121" s="95" t="s">
        <v>238</v>
      </c>
      <c r="M121" s="192" t="s">
        <v>239</v>
      </c>
    </row>
    <row r="122" spans="1:13" x14ac:dyDescent="0.25">
      <c r="A122" s="95"/>
      <c r="B122" s="95"/>
      <c r="C122" s="95"/>
      <c r="D122" s="95"/>
      <c r="E122" s="99"/>
      <c r="F122" s="95"/>
      <c r="G122" s="95"/>
      <c r="H122" s="95"/>
      <c r="I122" s="95"/>
      <c r="J122" s="95"/>
      <c r="K122" s="40" t="s">
        <v>236</v>
      </c>
      <c r="L122" s="95"/>
      <c r="M122" s="192"/>
    </row>
    <row r="123" spans="1:13" x14ac:dyDescent="0.25">
      <c r="A123" s="95"/>
      <c r="B123" s="95"/>
      <c r="C123" s="95"/>
      <c r="D123" s="95"/>
      <c r="E123" s="99"/>
      <c r="F123" s="95"/>
      <c r="G123" s="95"/>
      <c r="H123" s="95"/>
      <c r="I123" s="95"/>
      <c r="J123" s="95"/>
      <c r="K123" s="41" t="s">
        <v>191</v>
      </c>
      <c r="L123" s="95"/>
      <c r="M123" s="192"/>
    </row>
    <row r="124" spans="1:13" x14ac:dyDescent="0.25">
      <c r="A124" s="95"/>
      <c r="B124" s="95"/>
      <c r="C124" s="95"/>
      <c r="D124" s="95"/>
      <c r="E124" s="99"/>
      <c r="F124" s="95"/>
      <c r="G124" s="95"/>
      <c r="H124" s="95"/>
      <c r="I124" s="95"/>
      <c r="J124" s="95"/>
      <c r="K124" s="40" t="s">
        <v>237</v>
      </c>
      <c r="L124" s="95"/>
      <c r="M124" s="192"/>
    </row>
    <row r="125" spans="1:13" x14ac:dyDescent="0.25">
      <c r="A125" s="95"/>
      <c r="B125" s="95"/>
      <c r="C125" s="95"/>
      <c r="D125" s="95"/>
      <c r="E125" s="99"/>
      <c r="F125" s="95"/>
      <c r="G125" s="95"/>
      <c r="H125" s="95"/>
      <c r="I125" s="95"/>
      <c r="J125" s="95"/>
      <c r="K125" s="41" t="s">
        <v>234</v>
      </c>
      <c r="L125" s="95"/>
      <c r="M125" s="192"/>
    </row>
    <row r="126" spans="1:13" x14ac:dyDescent="0.25">
      <c r="A126" s="95"/>
      <c r="B126" s="95"/>
      <c r="C126" s="95"/>
      <c r="D126" s="95"/>
      <c r="E126" s="100"/>
      <c r="F126" s="95"/>
      <c r="G126" s="95"/>
      <c r="H126" s="95"/>
      <c r="I126" s="95"/>
      <c r="J126" s="95"/>
      <c r="K126" s="40" t="s">
        <v>235</v>
      </c>
      <c r="L126" s="95"/>
      <c r="M126" s="192"/>
    </row>
    <row r="127" spans="1:13" x14ac:dyDescent="0.25">
      <c r="A127" s="95">
        <v>19</v>
      </c>
      <c r="B127" s="95" t="s">
        <v>28</v>
      </c>
      <c r="C127" s="95" t="s">
        <v>33</v>
      </c>
      <c r="D127" s="95" t="s">
        <v>240</v>
      </c>
      <c r="E127" s="98" t="s">
        <v>46</v>
      </c>
      <c r="F127" s="95" t="s">
        <v>241</v>
      </c>
      <c r="G127" s="97">
        <v>44845</v>
      </c>
      <c r="H127" s="97">
        <v>44848</v>
      </c>
      <c r="I127" s="95" t="s">
        <v>242</v>
      </c>
      <c r="J127" s="95" t="s">
        <v>149</v>
      </c>
      <c r="K127" s="41" t="s">
        <v>184</v>
      </c>
      <c r="L127" s="95" t="s">
        <v>249</v>
      </c>
      <c r="M127" s="192" t="s">
        <v>250</v>
      </c>
    </row>
    <row r="128" spans="1:13" x14ac:dyDescent="0.25">
      <c r="A128" s="95"/>
      <c r="B128" s="95"/>
      <c r="C128" s="95"/>
      <c r="D128" s="95"/>
      <c r="E128" s="99"/>
      <c r="F128" s="95"/>
      <c r="G128" s="95"/>
      <c r="H128" s="95"/>
      <c r="I128" s="95"/>
      <c r="J128" s="95"/>
      <c r="K128" s="40" t="s">
        <v>245</v>
      </c>
      <c r="L128" s="95"/>
      <c r="M128" s="192"/>
    </row>
    <row r="129" spans="1:13" x14ac:dyDescent="0.25">
      <c r="A129" s="95"/>
      <c r="B129" s="95"/>
      <c r="C129" s="95"/>
      <c r="D129" s="95"/>
      <c r="E129" s="99"/>
      <c r="F129" s="95"/>
      <c r="G129" s="95"/>
      <c r="H129" s="95"/>
      <c r="I129" s="95"/>
      <c r="J129" s="95"/>
      <c r="K129" s="41" t="s">
        <v>243</v>
      </c>
      <c r="L129" s="95"/>
      <c r="M129" s="192"/>
    </row>
    <row r="130" spans="1:13" x14ac:dyDescent="0.25">
      <c r="A130" s="95"/>
      <c r="B130" s="95"/>
      <c r="C130" s="95"/>
      <c r="D130" s="95"/>
      <c r="E130" s="99"/>
      <c r="F130" s="95"/>
      <c r="G130" s="95"/>
      <c r="H130" s="95"/>
      <c r="I130" s="95"/>
      <c r="J130" s="95"/>
      <c r="K130" s="40" t="s">
        <v>246</v>
      </c>
      <c r="L130" s="95"/>
      <c r="M130" s="192"/>
    </row>
    <row r="131" spans="1:13" x14ac:dyDescent="0.25">
      <c r="A131" s="95"/>
      <c r="B131" s="95"/>
      <c r="C131" s="95"/>
      <c r="D131" s="95"/>
      <c r="E131" s="99"/>
      <c r="F131" s="95"/>
      <c r="G131" s="95"/>
      <c r="H131" s="95"/>
      <c r="I131" s="95"/>
      <c r="J131" s="95"/>
      <c r="K131" s="41" t="s">
        <v>191</v>
      </c>
      <c r="L131" s="95"/>
      <c r="M131" s="192"/>
    </row>
    <row r="132" spans="1:13" x14ac:dyDescent="0.25">
      <c r="A132" s="95"/>
      <c r="B132" s="95"/>
      <c r="C132" s="95"/>
      <c r="D132" s="95"/>
      <c r="E132" s="99"/>
      <c r="F132" s="95"/>
      <c r="G132" s="95"/>
      <c r="H132" s="95"/>
      <c r="I132" s="95"/>
      <c r="J132" s="95"/>
      <c r="K132" s="40" t="s">
        <v>247</v>
      </c>
      <c r="L132" s="95"/>
      <c r="M132" s="192"/>
    </row>
    <row r="133" spans="1:13" x14ac:dyDescent="0.25">
      <c r="A133" s="95"/>
      <c r="B133" s="95"/>
      <c r="C133" s="95"/>
      <c r="D133" s="95"/>
      <c r="E133" s="99"/>
      <c r="F133" s="95"/>
      <c r="G133" s="95"/>
      <c r="H133" s="95"/>
      <c r="I133" s="95"/>
      <c r="J133" s="95"/>
      <c r="K133" s="41" t="s">
        <v>244</v>
      </c>
      <c r="L133" s="95"/>
      <c r="M133" s="192"/>
    </row>
    <row r="134" spans="1:13" x14ac:dyDescent="0.25">
      <c r="A134" s="95"/>
      <c r="B134" s="95"/>
      <c r="C134" s="95"/>
      <c r="D134" s="95"/>
      <c r="E134" s="100"/>
      <c r="F134" s="95"/>
      <c r="G134" s="95"/>
      <c r="H134" s="95"/>
      <c r="I134" s="95"/>
      <c r="J134" s="95"/>
      <c r="K134" s="40" t="s">
        <v>248</v>
      </c>
      <c r="L134" s="95"/>
      <c r="M134" s="192"/>
    </row>
    <row r="135" spans="1:13" s="73" customFormat="1" x14ac:dyDescent="0.25">
      <c r="A135" s="95">
        <v>20</v>
      </c>
      <c r="B135" s="95" t="s">
        <v>28</v>
      </c>
      <c r="C135" s="95" t="s">
        <v>33</v>
      </c>
      <c r="D135" s="95" t="s">
        <v>251</v>
      </c>
      <c r="E135" s="98" t="s">
        <v>33</v>
      </c>
      <c r="F135" s="95" t="s">
        <v>252</v>
      </c>
      <c r="G135" s="97">
        <v>44880</v>
      </c>
      <c r="H135" s="97">
        <v>44884</v>
      </c>
      <c r="I135" s="95" t="s">
        <v>253</v>
      </c>
      <c r="J135" s="95" t="s">
        <v>254</v>
      </c>
      <c r="K135" s="40"/>
      <c r="L135" s="193">
        <v>16673.009999999998</v>
      </c>
      <c r="M135" s="192" t="s">
        <v>259</v>
      </c>
    </row>
    <row r="136" spans="1:13" s="73" customFormat="1" x14ac:dyDescent="0.25">
      <c r="A136" s="95"/>
      <c r="B136" s="95"/>
      <c r="C136" s="95"/>
      <c r="D136" s="95"/>
      <c r="E136" s="99"/>
      <c r="F136" s="95"/>
      <c r="G136" s="95"/>
      <c r="H136" s="95"/>
      <c r="I136" s="95"/>
      <c r="J136" s="95"/>
      <c r="K136" s="41" t="s">
        <v>166</v>
      </c>
      <c r="L136" s="95"/>
      <c r="M136" s="192"/>
    </row>
    <row r="137" spans="1:13" s="73" customFormat="1" x14ac:dyDescent="0.25">
      <c r="A137" s="95"/>
      <c r="B137" s="95"/>
      <c r="C137" s="95"/>
      <c r="D137" s="95"/>
      <c r="E137" s="99"/>
      <c r="F137" s="95"/>
      <c r="G137" s="95"/>
      <c r="H137" s="95"/>
      <c r="I137" s="95"/>
      <c r="J137" s="95"/>
      <c r="K137" s="40" t="s">
        <v>255</v>
      </c>
      <c r="L137" s="95"/>
      <c r="M137" s="192"/>
    </row>
    <row r="138" spans="1:13" s="73" customFormat="1" x14ac:dyDescent="0.25">
      <c r="A138" s="95"/>
      <c r="B138" s="95"/>
      <c r="C138" s="95"/>
      <c r="D138" s="95"/>
      <c r="E138" s="99"/>
      <c r="F138" s="95"/>
      <c r="G138" s="95"/>
      <c r="H138" s="95"/>
      <c r="I138" s="95"/>
      <c r="J138" s="95"/>
      <c r="K138" s="41" t="s">
        <v>185</v>
      </c>
      <c r="L138" s="95"/>
      <c r="M138" s="192"/>
    </row>
    <row r="139" spans="1:13" s="73" customFormat="1" x14ac:dyDescent="0.25">
      <c r="A139" s="95"/>
      <c r="B139" s="95"/>
      <c r="C139" s="95"/>
      <c r="D139" s="95"/>
      <c r="E139" s="99"/>
      <c r="F139" s="95"/>
      <c r="G139" s="95"/>
      <c r="H139" s="95"/>
      <c r="I139" s="95"/>
      <c r="J139" s="95"/>
      <c r="K139" s="40" t="s">
        <v>256</v>
      </c>
      <c r="L139" s="95"/>
      <c r="M139" s="192"/>
    </row>
    <row r="140" spans="1:13" s="73" customFormat="1" x14ac:dyDescent="0.25">
      <c r="A140" s="95"/>
      <c r="B140" s="95"/>
      <c r="C140" s="95"/>
      <c r="D140" s="95"/>
      <c r="E140" s="99"/>
      <c r="F140" s="95"/>
      <c r="G140" s="95"/>
      <c r="H140" s="95"/>
      <c r="I140" s="95"/>
      <c r="J140" s="95"/>
      <c r="K140" s="41" t="s">
        <v>257</v>
      </c>
      <c r="L140" s="95"/>
      <c r="M140" s="192"/>
    </row>
    <row r="141" spans="1:13" s="73" customFormat="1" x14ac:dyDescent="0.25">
      <c r="A141" s="95"/>
      <c r="B141" s="95"/>
      <c r="C141" s="95"/>
      <c r="D141" s="95"/>
      <c r="E141" s="99"/>
      <c r="F141" s="95"/>
      <c r="G141" s="95"/>
      <c r="H141" s="95"/>
      <c r="I141" s="95"/>
      <c r="J141" s="95"/>
      <c r="K141" s="40" t="s">
        <v>258</v>
      </c>
      <c r="L141" s="95"/>
      <c r="M141" s="192"/>
    </row>
    <row r="142" spans="1:13" s="73" customFormat="1" x14ac:dyDescent="0.25">
      <c r="A142" s="95"/>
      <c r="B142" s="95"/>
      <c r="C142" s="95"/>
      <c r="D142" s="95"/>
      <c r="E142" s="100"/>
      <c r="F142" s="95"/>
      <c r="G142" s="95"/>
      <c r="H142" s="95"/>
      <c r="I142" s="95"/>
      <c r="J142" s="95"/>
      <c r="K142" s="40"/>
      <c r="L142" s="95"/>
      <c r="M142" s="192"/>
    </row>
    <row r="143" spans="1:13" s="73" customFormat="1" x14ac:dyDescent="0.25">
      <c r="A143" s="95">
        <v>21</v>
      </c>
      <c r="B143" s="95" t="s">
        <v>28</v>
      </c>
      <c r="C143" s="95" t="s">
        <v>32</v>
      </c>
      <c r="D143" s="95" t="s">
        <v>260</v>
      </c>
      <c r="E143" s="98" t="s">
        <v>261</v>
      </c>
      <c r="F143" s="95" t="s">
        <v>262</v>
      </c>
      <c r="G143" s="97">
        <v>44859</v>
      </c>
      <c r="H143" s="97">
        <v>44862</v>
      </c>
      <c r="I143" s="95" t="s">
        <v>231</v>
      </c>
      <c r="J143" s="95" t="s">
        <v>182</v>
      </c>
      <c r="K143" s="40"/>
      <c r="L143" s="193">
        <v>7769.68</v>
      </c>
      <c r="M143" s="192" t="s">
        <v>265</v>
      </c>
    </row>
    <row r="144" spans="1:13" s="73" customFormat="1" x14ac:dyDescent="0.25">
      <c r="A144" s="95"/>
      <c r="B144" s="95"/>
      <c r="C144" s="95"/>
      <c r="D144" s="95"/>
      <c r="E144" s="99"/>
      <c r="F144" s="95"/>
      <c r="G144" s="95"/>
      <c r="H144" s="95"/>
      <c r="I144" s="95"/>
      <c r="J144" s="95"/>
      <c r="K144" s="41" t="s">
        <v>215</v>
      </c>
      <c r="L144" s="95"/>
      <c r="M144" s="192"/>
    </row>
    <row r="145" spans="1:13" s="73" customFormat="1" x14ac:dyDescent="0.25">
      <c r="A145" s="95"/>
      <c r="B145" s="95"/>
      <c r="C145" s="95"/>
      <c r="D145" s="95"/>
      <c r="E145" s="99"/>
      <c r="F145" s="95"/>
      <c r="G145" s="95"/>
      <c r="H145" s="95"/>
      <c r="I145" s="95"/>
      <c r="J145" s="95"/>
      <c r="K145" s="40" t="s">
        <v>263</v>
      </c>
      <c r="L145" s="95"/>
      <c r="M145" s="192"/>
    </row>
    <row r="146" spans="1:13" s="73" customFormat="1" x14ac:dyDescent="0.25">
      <c r="A146" s="95"/>
      <c r="B146" s="95"/>
      <c r="C146" s="95"/>
      <c r="D146" s="95"/>
      <c r="E146" s="99"/>
      <c r="F146" s="95"/>
      <c r="G146" s="95"/>
      <c r="H146" s="95"/>
      <c r="I146" s="95"/>
      <c r="J146" s="95"/>
      <c r="K146" s="41" t="s">
        <v>73</v>
      </c>
      <c r="L146" s="95"/>
      <c r="M146" s="192"/>
    </row>
    <row r="147" spans="1:13" s="73" customFormat="1" x14ac:dyDescent="0.25">
      <c r="A147" s="95"/>
      <c r="B147" s="95"/>
      <c r="C147" s="95"/>
      <c r="D147" s="95"/>
      <c r="E147" s="99"/>
      <c r="F147" s="95"/>
      <c r="G147" s="95"/>
      <c r="H147" s="95"/>
      <c r="I147" s="95"/>
      <c r="J147" s="95"/>
      <c r="K147" s="40" t="s">
        <v>264</v>
      </c>
      <c r="L147" s="95"/>
      <c r="M147" s="192"/>
    </row>
    <row r="148" spans="1:13" s="73" customFormat="1" x14ac:dyDescent="0.25">
      <c r="A148" s="95"/>
      <c r="B148" s="95"/>
      <c r="C148" s="95"/>
      <c r="D148" s="95"/>
      <c r="E148" s="99"/>
      <c r="F148" s="95"/>
      <c r="G148" s="95"/>
      <c r="H148" s="95"/>
      <c r="I148" s="95"/>
      <c r="J148" s="95"/>
      <c r="K148" s="40"/>
      <c r="L148" s="95"/>
      <c r="M148" s="192"/>
    </row>
    <row r="149" spans="1:13" s="73" customFormat="1" x14ac:dyDescent="0.25">
      <c r="A149" s="95"/>
      <c r="B149" s="95"/>
      <c r="C149" s="95"/>
      <c r="D149" s="95"/>
      <c r="E149" s="99"/>
      <c r="F149" s="95"/>
      <c r="G149" s="95"/>
      <c r="H149" s="95"/>
      <c r="I149" s="95"/>
      <c r="J149" s="95"/>
      <c r="K149" s="40"/>
      <c r="L149" s="95"/>
      <c r="M149" s="192"/>
    </row>
    <row r="150" spans="1:13" s="73" customFormat="1" x14ac:dyDescent="0.25">
      <c r="A150" s="95"/>
      <c r="B150" s="95"/>
      <c r="C150" s="95"/>
      <c r="D150" s="95"/>
      <c r="E150" s="100"/>
      <c r="F150" s="95"/>
      <c r="G150" s="95"/>
      <c r="H150" s="95"/>
      <c r="I150" s="95"/>
      <c r="J150" s="95"/>
      <c r="K150" s="40"/>
      <c r="L150" s="95"/>
      <c r="M150" s="192"/>
    </row>
    <row r="151" spans="1:13" s="73" customFormat="1" x14ac:dyDescent="0.25">
      <c r="A151" s="95">
        <v>22</v>
      </c>
      <c r="B151" s="95" t="s">
        <v>28</v>
      </c>
      <c r="C151" s="95" t="s">
        <v>35</v>
      </c>
      <c r="D151" s="95" t="s">
        <v>266</v>
      </c>
      <c r="E151" s="98" t="s">
        <v>267</v>
      </c>
      <c r="F151" s="95" t="s">
        <v>188</v>
      </c>
      <c r="G151" s="97">
        <v>44772</v>
      </c>
      <c r="H151" s="97">
        <v>44774</v>
      </c>
      <c r="I151" s="95" t="s">
        <v>268</v>
      </c>
      <c r="J151" s="95" t="s">
        <v>269</v>
      </c>
      <c r="K151" s="40"/>
      <c r="L151" s="193">
        <v>1967</v>
      </c>
      <c r="M151" s="192" t="s">
        <v>272</v>
      </c>
    </row>
    <row r="152" spans="1:13" s="73" customFormat="1" x14ac:dyDescent="0.25">
      <c r="A152" s="95"/>
      <c r="B152" s="95"/>
      <c r="C152" s="95"/>
      <c r="D152" s="95"/>
      <c r="E152" s="99"/>
      <c r="F152" s="95"/>
      <c r="G152" s="95"/>
      <c r="H152" s="95"/>
      <c r="I152" s="95"/>
      <c r="J152" s="95"/>
      <c r="K152" s="41" t="s">
        <v>166</v>
      </c>
      <c r="L152" s="95"/>
      <c r="M152" s="192"/>
    </row>
    <row r="153" spans="1:13" s="73" customFormat="1" x14ac:dyDescent="0.25">
      <c r="A153" s="95"/>
      <c r="B153" s="95"/>
      <c r="C153" s="95"/>
      <c r="D153" s="95"/>
      <c r="E153" s="99"/>
      <c r="F153" s="95"/>
      <c r="G153" s="95"/>
      <c r="H153" s="95"/>
      <c r="I153" s="95"/>
      <c r="J153" s="95"/>
      <c r="K153" s="40" t="s">
        <v>270</v>
      </c>
      <c r="L153" s="95"/>
      <c r="M153" s="192"/>
    </row>
    <row r="154" spans="1:13" s="73" customFormat="1" x14ac:dyDescent="0.25">
      <c r="A154" s="95"/>
      <c r="B154" s="95"/>
      <c r="C154" s="95"/>
      <c r="D154" s="95"/>
      <c r="E154" s="99"/>
      <c r="F154" s="95"/>
      <c r="G154" s="95"/>
      <c r="H154" s="95"/>
      <c r="I154" s="95"/>
      <c r="J154" s="95"/>
      <c r="K154" s="41" t="s">
        <v>73</v>
      </c>
      <c r="L154" s="95"/>
      <c r="M154" s="192"/>
    </row>
    <row r="155" spans="1:13" s="73" customFormat="1" x14ac:dyDescent="0.25">
      <c r="A155" s="95"/>
      <c r="B155" s="95"/>
      <c r="C155" s="95"/>
      <c r="D155" s="95"/>
      <c r="E155" s="99"/>
      <c r="F155" s="95"/>
      <c r="G155" s="95"/>
      <c r="H155" s="95"/>
      <c r="I155" s="95"/>
      <c r="J155" s="95"/>
      <c r="K155" s="40" t="s">
        <v>271</v>
      </c>
      <c r="L155" s="95"/>
      <c r="M155" s="192"/>
    </row>
    <row r="156" spans="1:13" s="73" customFormat="1" x14ac:dyDescent="0.25">
      <c r="A156" s="95"/>
      <c r="B156" s="95"/>
      <c r="C156" s="95"/>
      <c r="D156" s="95"/>
      <c r="E156" s="99"/>
      <c r="F156" s="95"/>
      <c r="G156" s="95"/>
      <c r="H156" s="95"/>
      <c r="I156" s="95"/>
      <c r="J156" s="95"/>
      <c r="K156" s="40"/>
      <c r="L156" s="95"/>
      <c r="M156" s="192"/>
    </row>
    <row r="157" spans="1:13" s="73" customFormat="1" x14ac:dyDescent="0.25">
      <c r="A157" s="95"/>
      <c r="B157" s="95"/>
      <c r="C157" s="95"/>
      <c r="D157" s="95"/>
      <c r="E157" s="99"/>
      <c r="F157" s="95"/>
      <c r="G157" s="95"/>
      <c r="H157" s="95"/>
      <c r="I157" s="95"/>
      <c r="J157" s="95"/>
      <c r="K157" s="40"/>
      <c r="L157" s="95"/>
      <c r="M157" s="192"/>
    </row>
    <row r="158" spans="1:13" s="73" customFormat="1" x14ac:dyDescent="0.25">
      <c r="A158" s="95"/>
      <c r="B158" s="95"/>
      <c r="C158" s="95"/>
      <c r="D158" s="95"/>
      <c r="E158" s="100"/>
      <c r="F158" s="95"/>
      <c r="G158" s="95"/>
      <c r="H158" s="95"/>
      <c r="I158" s="95"/>
      <c r="J158" s="95"/>
      <c r="K158" s="40"/>
      <c r="L158" s="95"/>
      <c r="M158" s="192"/>
    </row>
    <row r="159" spans="1:13" s="73" customFormat="1" x14ac:dyDescent="0.25">
      <c r="A159" s="95">
        <v>23</v>
      </c>
      <c r="B159" s="95" t="s">
        <v>28</v>
      </c>
      <c r="C159" s="95" t="s">
        <v>33</v>
      </c>
      <c r="D159" s="95" t="s">
        <v>193</v>
      </c>
      <c r="E159" s="98" t="s">
        <v>194</v>
      </c>
      <c r="F159" s="95" t="s">
        <v>273</v>
      </c>
      <c r="G159" s="97">
        <v>44907</v>
      </c>
      <c r="H159" s="97">
        <v>44911</v>
      </c>
      <c r="I159" s="95" t="s">
        <v>268</v>
      </c>
      <c r="J159" s="95" t="s">
        <v>274</v>
      </c>
      <c r="K159" s="40"/>
      <c r="L159" s="193">
        <v>96794</v>
      </c>
      <c r="M159" s="192" t="s">
        <v>278</v>
      </c>
    </row>
    <row r="160" spans="1:13" s="73" customFormat="1" x14ac:dyDescent="0.25">
      <c r="A160" s="95"/>
      <c r="B160" s="95"/>
      <c r="C160" s="95"/>
      <c r="D160" s="95"/>
      <c r="E160" s="99"/>
      <c r="F160" s="95"/>
      <c r="G160" s="95"/>
      <c r="H160" s="95"/>
      <c r="I160" s="95"/>
      <c r="J160" s="95"/>
      <c r="K160" s="41" t="s">
        <v>191</v>
      </c>
      <c r="L160" s="95"/>
      <c r="M160" s="192"/>
    </row>
    <row r="161" spans="1:13" s="73" customFormat="1" x14ac:dyDescent="0.25">
      <c r="A161" s="95"/>
      <c r="B161" s="95"/>
      <c r="C161" s="95"/>
      <c r="D161" s="95"/>
      <c r="E161" s="99"/>
      <c r="F161" s="95"/>
      <c r="G161" s="95"/>
      <c r="H161" s="95"/>
      <c r="I161" s="95"/>
      <c r="J161" s="95"/>
      <c r="K161" s="40" t="s">
        <v>275</v>
      </c>
      <c r="L161" s="95"/>
      <c r="M161" s="192"/>
    </row>
    <row r="162" spans="1:13" s="73" customFormat="1" x14ac:dyDescent="0.25">
      <c r="A162" s="95"/>
      <c r="B162" s="95"/>
      <c r="C162" s="95"/>
      <c r="D162" s="95"/>
      <c r="E162" s="99"/>
      <c r="F162" s="95"/>
      <c r="G162" s="95"/>
      <c r="H162" s="95"/>
      <c r="I162" s="95"/>
      <c r="J162" s="95"/>
      <c r="K162" s="40" t="s">
        <v>196</v>
      </c>
      <c r="L162" s="95"/>
      <c r="M162" s="192"/>
    </row>
    <row r="163" spans="1:13" s="73" customFormat="1" x14ac:dyDescent="0.25">
      <c r="A163" s="95"/>
      <c r="B163" s="95"/>
      <c r="C163" s="95"/>
      <c r="D163" s="95"/>
      <c r="E163" s="99"/>
      <c r="F163" s="95"/>
      <c r="G163" s="95"/>
      <c r="H163" s="95"/>
      <c r="I163" s="95"/>
      <c r="J163" s="95"/>
      <c r="K163" s="40" t="s">
        <v>276</v>
      </c>
      <c r="L163" s="95"/>
      <c r="M163" s="192"/>
    </row>
    <row r="164" spans="1:13" s="73" customFormat="1" x14ac:dyDescent="0.25">
      <c r="A164" s="95"/>
      <c r="B164" s="95"/>
      <c r="C164" s="95"/>
      <c r="D164" s="95"/>
      <c r="E164" s="99"/>
      <c r="F164" s="95"/>
      <c r="G164" s="95"/>
      <c r="H164" s="95"/>
      <c r="I164" s="95"/>
      <c r="J164" s="95"/>
      <c r="K164" s="41" t="s">
        <v>73</v>
      </c>
      <c r="L164" s="95"/>
      <c r="M164" s="192"/>
    </row>
    <row r="165" spans="1:13" s="73" customFormat="1" x14ac:dyDescent="0.25">
      <c r="A165" s="95"/>
      <c r="B165" s="95"/>
      <c r="C165" s="95"/>
      <c r="D165" s="95"/>
      <c r="E165" s="99"/>
      <c r="F165" s="95"/>
      <c r="G165" s="95"/>
      <c r="H165" s="95"/>
      <c r="I165" s="95"/>
      <c r="J165" s="95"/>
      <c r="K165" s="40" t="s">
        <v>277</v>
      </c>
      <c r="L165" s="95"/>
      <c r="M165" s="192"/>
    </row>
    <row r="166" spans="1:13" s="73" customFormat="1" x14ac:dyDescent="0.25">
      <c r="A166" s="95"/>
      <c r="B166" s="95"/>
      <c r="C166" s="95"/>
      <c r="D166" s="95"/>
      <c r="E166" s="100"/>
      <c r="F166" s="95"/>
      <c r="G166" s="95"/>
      <c r="H166" s="95"/>
      <c r="I166" s="95"/>
      <c r="J166" s="95"/>
      <c r="K166" s="40"/>
      <c r="L166" s="95"/>
      <c r="M166" s="192"/>
    </row>
    <row r="167" spans="1:13" s="73" customFormat="1" x14ac:dyDescent="0.25">
      <c r="A167" s="95">
        <v>24</v>
      </c>
      <c r="B167" s="95" t="s">
        <v>28</v>
      </c>
      <c r="C167" s="95" t="s">
        <v>32</v>
      </c>
      <c r="D167" s="95" t="s">
        <v>279</v>
      </c>
      <c r="E167" s="98" t="s">
        <v>261</v>
      </c>
      <c r="F167" s="95" t="s">
        <v>262</v>
      </c>
      <c r="G167" s="97">
        <v>44859</v>
      </c>
      <c r="H167" s="97">
        <v>44862</v>
      </c>
      <c r="I167" s="95" t="s">
        <v>181</v>
      </c>
      <c r="J167" s="95" t="s">
        <v>280</v>
      </c>
      <c r="K167" s="40"/>
      <c r="L167" s="193">
        <v>10000</v>
      </c>
      <c r="M167" s="192" t="s">
        <v>283</v>
      </c>
    </row>
    <row r="168" spans="1:13" s="73" customFormat="1" x14ac:dyDescent="0.25">
      <c r="A168" s="95"/>
      <c r="B168" s="95"/>
      <c r="C168" s="95"/>
      <c r="D168" s="95"/>
      <c r="E168" s="99"/>
      <c r="F168" s="95"/>
      <c r="G168" s="95"/>
      <c r="H168" s="95"/>
      <c r="I168" s="95"/>
      <c r="J168" s="95"/>
      <c r="K168" s="41" t="s">
        <v>166</v>
      </c>
      <c r="L168" s="95"/>
      <c r="M168" s="192"/>
    </row>
    <row r="169" spans="1:13" s="73" customFormat="1" x14ac:dyDescent="0.25">
      <c r="A169" s="95"/>
      <c r="B169" s="95"/>
      <c r="C169" s="95"/>
      <c r="D169" s="95"/>
      <c r="E169" s="99"/>
      <c r="F169" s="95"/>
      <c r="G169" s="95"/>
      <c r="H169" s="95"/>
      <c r="I169" s="95"/>
      <c r="J169" s="95"/>
      <c r="K169" s="40" t="s">
        <v>281</v>
      </c>
      <c r="L169" s="95"/>
      <c r="M169" s="192"/>
    </row>
    <row r="170" spans="1:13" s="73" customFormat="1" x14ac:dyDescent="0.25">
      <c r="A170" s="95"/>
      <c r="B170" s="95"/>
      <c r="C170" s="95"/>
      <c r="D170" s="95"/>
      <c r="E170" s="99"/>
      <c r="F170" s="95"/>
      <c r="G170" s="95"/>
      <c r="H170" s="95"/>
      <c r="I170" s="95"/>
      <c r="J170" s="95"/>
      <c r="K170" s="40"/>
      <c r="L170" s="95"/>
      <c r="M170" s="192"/>
    </row>
    <row r="171" spans="1:13" s="73" customFormat="1" x14ac:dyDescent="0.25">
      <c r="A171" s="95"/>
      <c r="B171" s="95"/>
      <c r="C171" s="95"/>
      <c r="D171" s="95"/>
      <c r="E171" s="99"/>
      <c r="F171" s="95"/>
      <c r="G171" s="95"/>
      <c r="H171" s="95"/>
      <c r="I171" s="95"/>
      <c r="J171" s="95"/>
      <c r="K171" s="41" t="s">
        <v>73</v>
      </c>
      <c r="L171" s="95"/>
      <c r="M171" s="192"/>
    </row>
    <row r="172" spans="1:13" s="73" customFormat="1" x14ac:dyDescent="0.25">
      <c r="A172" s="95"/>
      <c r="B172" s="95"/>
      <c r="C172" s="95"/>
      <c r="D172" s="95"/>
      <c r="E172" s="99"/>
      <c r="F172" s="95"/>
      <c r="G172" s="95"/>
      <c r="H172" s="95"/>
      <c r="I172" s="95"/>
      <c r="J172" s="95"/>
      <c r="K172" s="40" t="s">
        <v>282</v>
      </c>
      <c r="L172" s="95"/>
      <c r="M172" s="192"/>
    </row>
    <row r="173" spans="1:13" s="73" customFormat="1" x14ac:dyDescent="0.25">
      <c r="A173" s="95"/>
      <c r="B173" s="95"/>
      <c r="C173" s="95"/>
      <c r="D173" s="95"/>
      <c r="E173" s="99"/>
      <c r="F173" s="95"/>
      <c r="G173" s="95"/>
      <c r="H173" s="95"/>
      <c r="I173" s="95"/>
      <c r="J173" s="95"/>
      <c r="K173" s="40"/>
      <c r="L173" s="95"/>
      <c r="M173" s="192"/>
    </row>
    <row r="174" spans="1:13" s="73" customFormat="1" x14ac:dyDescent="0.25">
      <c r="A174" s="95"/>
      <c r="B174" s="95"/>
      <c r="C174" s="95"/>
      <c r="D174" s="95"/>
      <c r="E174" s="100"/>
      <c r="F174" s="95"/>
      <c r="G174" s="95"/>
      <c r="H174" s="95"/>
      <c r="I174" s="95"/>
      <c r="J174" s="95"/>
      <c r="K174" s="40"/>
      <c r="L174" s="95"/>
      <c r="M174" s="192"/>
    </row>
    <row r="175" spans="1:13" s="73" customFormat="1" x14ac:dyDescent="0.25">
      <c r="A175" s="95">
        <v>25</v>
      </c>
      <c r="B175" s="95" t="s">
        <v>28</v>
      </c>
      <c r="C175" s="95" t="s">
        <v>33</v>
      </c>
      <c r="D175" s="95" t="s">
        <v>284</v>
      </c>
      <c r="E175" s="98" t="s">
        <v>194</v>
      </c>
      <c r="F175" s="95" t="s">
        <v>285</v>
      </c>
      <c r="G175" s="97">
        <v>44754</v>
      </c>
      <c r="H175" s="97">
        <v>44760</v>
      </c>
      <c r="I175" s="95" t="s">
        <v>268</v>
      </c>
      <c r="J175" s="95" t="s">
        <v>286</v>
      </c>
      <c r="K175" s="196" t="s">
        <v>166</v>
      </c>
      <c r="L175" s="193">
        <v>8607.74</v>
      </c>
      <c r="M175" s="192" t="s">
        <v>291</v>
      </c>
    </row>
    <row r="176" spans="1:13" s="73" customFormat="1" x14ac:dyDescent="0.25">
      <c r="A176" s="95"/>
      <c r="B176" s="95"/>
      <c r="C176" s="95"/>
      <c r="D176" s="95"/>
      <c r="E176" s="99"/>
      <c r="F176" s="95"/>
      <c r="G176" s="95"/>
      <c r="H176" s="95"/>
      <c r="I176" s="95"/>
      <c r="J176" s="95"/>
      <c r="K176" s="197"/>
      <c r="L176" s="95"/>
      <c r="M176" s="192"/>
    </row>
    <row r="177" spans="1:13" s="73" customFormat="1" x14ac:dyDescent="0.25">
      <c r="A177" s="95"/>
      <c r="B177" s="95"/>
      <c r="C177" s="95"/>
      <c r="D177" s="95"/>
      <c r="E177" s="99"/>
      <c r="F177" s="95"/>
      <c r="G177" s="95"/>
      <c r="H177" s="95"/>
      <c r="I177" s="95"/>
      <c r="J177" s="95"/>
      <c r="K177" s="67" t="s">
        <v>288</v>
      </c>
      <c r="L177" s="95"/>
      <c r="M177" s="192"/>
    </row>
    <row r="178" spans="1:13" s="73" customFormat="1" x14ac:dyDescent="0.25">
      <c r="A178" s="95"/>
      <c r="B178" s="95"/>
      <c r="C178" s="95"/>
      <c r="D178" s="95"/>
      <c r="E178" s="99"/>
      <c r="F178" s="95"/>
      <c r="G178" s="95"/>
      <c r="H178" s="95"/>
      <c r="I178" s="95"/>
      <c r="J178" s="95"/>
      <c r="K178" s="68" t="s">
        <v>73</v>
      </c>
      <c r="L178" s="95"/>
      <c r="M178" s="192"/>
    </row>
    <row r="179" spans="1:13" s="73" customFormat="1" x14ac:dyDescent="0.25">
      <c r="A179" s="95"/>
      <c r="B179" s="95"/>
      <c r="C179" s="95"/>
      <c r="D179" s="95"/>
      <c r="E179" s="99"/>
      <c r="F179" s="95"/>
      <c r="G179" s="95"/>
      <c r="H179" s="95"/>
      <c r="I179" s="95"/>
      <c r="J179" s="95"/>
      <c r="K179" s="67" t="s">
        <v>289</v>
      </c>
      <c r="L179" s="95"/>
      <c r="M179" s="192"/>
    </row>
    <row r="180" spans="1:13" s="73" customFormat="1" x14ac:dyDescent="0.25">
      <c r="A180" s="95"/>
      <c r="B180" s="95"/>
      <c r="C180" s="95"/>
      <c r="D180" s="95"/>
      <c r="E180" s="99"/>
      <c r="F180" s="95"/>
      <c r="G180" s="95"/>
      <c r="H180" s="95"/>
      <c r="I180" s="95"/>
      <c r="J180" s="95"/>
      <c r="K180" s="67" t="s">
        <v>287</v>
      </c>
      <c r="L180" s="95"/>
      <c r="M180" s="192"/>
    </row>
    <row r="181" spans="1:13" s="73" customFormat="1" x14ac:dyDescent="0.25">
      <c r="A181" s="95"/>
      <c r="B181" s="95"/>
      <c r="C181" s="95"/>
      <c r="D181" s="95"/>
      <c r="E181" s="99"/>
      <c r="F181" s="95"/>
      <c r="G181" s="95"/>
      <c r="H181" s="95"/>
      <c r="I181" s="95"/>
      <c r="J181" s="95"/>
      <c r="K181" s="198" t="s">
        <v>290</v>
      </c>
      <c r="L181" s="95"/>
      <c r="M181" s="192"/>
    </row>
    <row r="182" spans="1:13" s="73" customFormat="1" x14ac:dyDescent="0.25">
      <c r="A182" s="95"/>
      <c r="B182" s="95"/>
      <c r="C182" s="95"/>
      <c r="D182" s="95"/>
      <c r="E182" s="100"/>
      <c r="F182" s="95"/>
      <c r="G182" s="95"/>
      <c r="H182" s="95"/>
      <c r="I182" s="95"/>
      <c r="J182" s="95"/>
      <c r="K182" s="199"/>
      <c r="L182" s="95"/>
      <c r="M182" s="192"/>
    </row>
    <row r="183" spans="1:13" s="73" customFormat="1" x14ac:dyDescent="0.25">
      <c r="A183" s="95">
        <v>26</v>
      </c>
      <c r="B183" s="95" t="s">
        <v>28</v>
      </c>
      <c r="C183" s="95" t="s">
        <v>33</v>
      </c>
      <c r="D183" s="95" t="s">
        <v>240</v>
      </c>
      <c r="E183" s="98" t="s">
        <v>46</v>
      </c>
      <c r="F183" s="95" t="s">
        <v>292</v>
      </c>
      <c r="G183" s="97">
        <v>44795</v>
      </c>
      <c r="H183" s="97">
        <v>44796</v>
      </c>
      <c r="I183" s="95" t="s">
        <v>268</v>
      </c>
      <c r="J183" s="95" t="s">
        <v>293</v>
      </c>
      <c r="K183" s="196" t="s">
        <v>191</v>
      </c>
      <c r="L183" s="193">
        <v>17990</v>
      </c>
      <c r="M183" s="192" t="s">
        <v>297</v>
      </c>
    </row>
    <row r="184" spans="1:13" s="73" customFormat="1" x14ac:dyDescent="0.25">
      <c r="A184" s="95"/>
      <c r="B184" s="95"/>
      <c r="C184" s="95"/>
      <c r="D184" s="95"/>
      <c r="E184" s="99"/>
      <c r="F184" s="95"/>
      <c r="G184" s="95"/>
      <c r="H184" s="95"/>
      <c r="I184" s="95"/>
      <c r="J184" s="95"/>
      <c r="K184" s="197"/>
      <c r="L184" s="95"/>
      <c r="M184" s="192"/>
    </row>
    <row r="185" spans="1:13" s="73" customFormat="1" x14ac:dyDescent="0.25">
      <c r="A185" s="95"/>
      <c r="B185" s="95"/>
      <c r="C185" s="95"/>
      <c r="D185" s="95"/>
      <c r="E185" s="99"/>
      <c r="F185" s="95"/>
      <c r="G185" s="95"/>
      <c r="H185" s="95"/>
      <c r="I185" s="95"/>
      <c r="J185" s="95"/>
      <c r="K185" s="67" t="s">
        <v>296</v>
      </c>
      <c r="L185" s="95"/>
      <c r="M185" s="192"/>
    </row>
    <row r="186" spans="1:13" s="73" customFormat="1" x14ac:dyDescent="0.25">
      <c r="A186" s="95"/>
      <c r="B186" s="95"/>
      <c r="C186" s="95"/>
      <c r="D186" s="95"/>
      <c r="E186" s="99"/>
      <c r="F186" s="95"/>
      <c r="G186" s="95"/>
      <c r="H186" s="95"/>
      <c r="I186" s="95"/>
      <c r="J186" s="95"/>
      <c r="K186" s="198" t="s">
        <v>294</v>
      </c>
      <c r="L186" s="95"/>
      <c r="M186" s="192"/>
    </row>
    <row r="187" spans="1:13" s="73" customFormat="1" x14ac:dyDescent="0.25">
      <c r="A187" s="95"/>
      <c r="B187" s="95"/>
      <c r="C187" s="95"/>
      <c r="D187" s="95"/>
      <c r="E187" s="99"/>
      <c r="F187" s="95"/>
      <c r="G187" s="95"/>
      <c r="H187" s="95"/>
      <c r="I187" s="95"/>
      <c r="J187" s="95"/>
      <c r="K187" s="199"/>
      <c r="L187" s="95"/>
      <c r="M187" s="192"/>
    </row>
    <row r="188" spans="1:13" s="73" customFormat="1" x14ac:dyDescent="0.25">
      <c r="A188" s="95"/>
      <c r="B188" s="95"/>
      <c r="C188" s="95"/>
      <c r="D188" s="95"/>
      <c r="E188" s="99"/>
      <c r="F188" s="95"/>
      <c r="G188" s="95"/>
      <c r="H188" s="95"/>
      <c r="I188" s="95"/>
      <c r="J188" s="95"/>
      <c r="K188" s="198" t="s">
        <v>295</v>
      </c>
      <c r="L188" s="95"/>
      <c r="M188" s="192"/>
    </row>
    <row r="189" spans="1:13" s="73" customFormat="1" x14ac:dyDescent="0.25">
      <c r="A189" s="95"/>
      <c r="B189" s="95"/>
      <c r="C189" s="95"/>
      <c r="D189" s="95"/>
      <c r="E189" s="99"/>
      <c r="F189" s="95"/>
      <c r="G189" s="95"/>
      <c r="H189" s="95"/>
      <c r="I189" s="95"/>
      <c r="J189" s="95"/>
      <c r="K189" s="200"/>
      <c r="L189" s="95"/>
      <c r="M189" s="192"/>
    </row>
    <row r="190" spans="1:13" s="73" customFormat="1" x14ac:dyDescent="0.25">
      <c r="A190" s="95"/>
      <c r="B190" s="95"/>
      <c r="C190" s="95"/>
      <c r="D190" s="95"/>
      <c r="E190" s="100"/>
      <c r="F190" s="95"/>
      <c r="G190" s="95"/>
      <c r="H190" s="95"/>
      <c r="I190" s="95"/>
      <c r="J190" s="95"/>
      <c r="K190" s="199"/>
      <c r="L190" s="95"/>
      <c r="M190" s="192"/>
    </row>
    <row r="191" spans="1:13" s="73" customFormat="1" x14ac:dyDescent="0.25">
      <c r="A191" s="76"/>
      <c r="B191" s="74"/>
      <c r="C191" s="74"/>
      <c r="D191" s="74"/>
      <c r="E191" s="77"/>
      <c r="F191" s="74"/>
      <c r="G191" s="74"/>
      <c r="H191" s="74"/>
      <c r="I191" s="74"/>
      <c r="J191" s="74"/>
      <c r="K191" s="78"/>
      <c r="L191" s="194"/>
      <c r="M191" s="75"/>
    </row>
    <row r="192" spans="1:13" s="73" customFormat="1" x14ac:dyDescent="0.25">
      <c r="A192" s="76"/>
      <c r="B192" s="74"/>
      <c r="C192" s="74"/>
      <c r="D192" s="74"/>
      <c r="E192" s="77"/>
      <c r="F192" s="74"/>
      <c r="G192" s="74"/>
      <c r="H192" s="74"/>
      <c r="I192" s="74"/>
      <c r="J192" s="74"/>
      <c r="K192" s="78"/>
      <c r="L192" s="74"/>
      <c r="M192" s="75"/>
    </row>
    <row r="193" spans="1:13" s="73" customFormat="1" x14ac:dyDescent="0.25">
      <c r="A193" s="76"/>
      <c r="B193" s="74"/>
      <c r="C193" s="74"/>
      <c r="D193" s="74"/>
      <c r="E193" s="77"/>
      <c r="F193" s="74"/>
      <c r="G193" s="74"/>
      <c r="H193" s="74"/>
      <c r="I193" s="74"/>
      <c r="J193" s="74"/>
      <c r="K193" s="78"/>
      <c r="L193" s="74"/>
      <c r="M193" s="75"/>
    </row>
    <row r="194" spans="1:13" s="73" customFormat="1" x14ac:dyDescent="0.25">
      <c r="A194" s="76"/>
      <c r="B194" s="74"/>
      <c r="C194" s="74"/>
      <c r="D194" s="74"/>
      <c r="E194" s="77"/>
      <c r="F194" s="74"/>
      <c r="G194" s="74"/>
      <c r="H194" s="74"/>
      <c r="I194" s="74"/>
      <c r="J194" s="74"/>
      <c r="K194" s="78"/>
      <c r="L194" s="74"/>
      <c r="M194" s="75"/>
    </row>
    <row r="195" spans="1:13" s="73" customFormat="1" x14ac:dyDescent="0.25">
      <c r="A195" s="76"/>
      <c r="B195" s="74"/>
      <c r="C195" s="74"/>
      <c r="D195" s="74"/>
      <c r="E195" s="77"/>
      <c r="F195" s="74"/>
      <c r="G195" s="74"/>
      <c r="H195" s="74"/>
      <c r="I195" s="74"/>
      <c r="J195" s="74"/>
      <c r="K195" s="78"/>
      <c r="L195" s="74"/>
      <c r="M195" s="75"/>
    </row>
    <row r="196" spans="1:13" s="73" customFormat="1" hidden="1" x14ac:dyDescent="0.25">
      <c r="A196" s="76"/>
      <c r="B196" s="74"/>
      <c r="C196" s="74"/>
      <c r="D196" s="74"/>
      <c r="E196" s="77"/>
      <c r="F196" s="74"/>
      <c r="G196" s="74"/>
      <c r="H196" s="74"/>
      <c r="I196" s="74"/>
      <c r="J196" s="74"/>
      <c r="K196" s="78"/>
      <c r="L196" s="74"/>
      <c r="M196" s="75"/>
    </row>
    <row r="197" spans="1:13" hidden="1" x14ac:dyDescent="0.25"/>
    <row r="198" spans="1:13" hidden="1" x14ac:dyDescent="0.25"/>
    <row r="199" spans="1:13" hidden="1" x14ac:dyDescent="0.25"/>
    <row r="200" spans="1:13" hidden="1" x14ac:dyDescent="0.25"/>
    <row r="201" spans="1:13" hidden="1" x14ac:dyDescent="0.25"/>
    <row r="202" spans="1:13" hidden="1" x14ac:dyDescent="0.25"/>
    <row r="203" spans="1:13" hidden="1" x14ac:dyDescent="0.25"/>
    <row r="204" spans="1:13" hidden="1" x14ac:dyDescent="0.25">
      <c r="A204" s="191"/>
      <c r="B204" s="191"/>
      <c r="D204" s="85" t="s">
        <v>99</v>
      </c>
      <c r="E204" s="86"/>
      <c r="F204" s="86" t="s">
        <v>100</v>
      </c>
      <c r="G204" s="87"/>
      <c r="H204" s="85" t="s">
        <v>106</v>
      </c>
      <c r="I204" s="85"/>
      <c r="J204" s="85"/>
    </row>
    <row r="205" spans="1:13" hidden="1" x14ac:dyDescent="0.25">
      <c r="D205" s="24"/>
      <c r="E205" s="27" t="s">
        <v>102</v>
      </c>
      <c r="F205" s="24"/>
      <c r="G205" s="24" t="s">
        <v>102</v>
      </c>
      <c r="H205" s="24"/>
      <c r="I205" s="24" t="s">
        <v>107</v>
      </c>
      <c r="J205" s="24" t="s">
        <v>102</v>
      </c>
    </row>
    <row r="206" spans="1:13" hidden="1" x14ac:dyDescent="0.25">
      <c r="D206" s="25" t="s">
        <v>95</v>
      </c>
      <c r="E206" s="28">
        <v>28379.9</v>
      </c>
      <c r="F206" s="25" t="s">
        <v>101</v>
      </c>
      <c r="G206" s="59">
        <v>36414.089999999997</v>
      </c>
      <c r="H206" s="25" t="s">
        <v>80</v>
      </c>
      <c r="I206" s="25">
        <v>3</v>
      </c>
      <c r="J206" s="195">
        <f>SUM(L83,L79,L5)</f>
        <v>28379.9</v>
      </c>
    </row>
    <row r="207" spans="1:13" hidden="1" x14ac:dyDescent="0.25">
      <c r="D207" s="25" t="s">
        <v>97</v>
      </c>
      <c r="E207" s="28">
        <v>27810.989999999998</v>
      </c>
      <c r="F207" s="25" t="s">
        <v>103</v>
      </c>
      <c r="G207" s="59">
        <v>46782.66</v>
      </c>
      <c r="H207" s="39" t="s">
        <v>14</v>
      </c>
      <c r="I207" s="25">
        <v>2</v>
      </c>
      <c r="J207" s="58">
        <f>SUM(L7+L87)</f>
        <v>52376.79</v>
      </c>
    </row>
    <row r="208" spans="1:13" hidden="1" x14ac:dyDescent="0.25">
      <c r="D208" s="25" t="s">
        <v>98</v>
      </c>
      <c r="E208" s="28">
        <v>230069.11000000002</v>
      </c>
      <c r="F208" s="25" t="s">
        <v>104</v>
      </c>
      <c r="G208" s="59">
        <v>84507</v>
      </c>
      <c r="H208" s="39" t="s">
        <v>19</v>
      </c>
      <c r="I208" s="25">
        <v>2</v>
      </c>
      <c r="J208" s="58">
        <v>16587.990000000002</v>
      </c>
    </row>
    <row r="209" spans="4:10" hidden="1" x14ac:dyDescent="0.25">
      <c r="D209" s="29" t="s">
        <v>96</v>
      </c>
      <c r="E209" s="72">
        <f>SUM(E206:E208)</f>
        <v>286260</v>
      </c>
      <c r="F209" s="25" t="s">
        <v>105</v>
      </c>
      <c r="G209" s="59">
        <v>10100</v>
      </c>
      <c r="H209" s="37" t="s">
        <v>134</v>
      </c>
      <c r="I209" s="25">
        <v>1</v>
      </c>
      <c r="J209" s="58">
        <v>10191.1</v>
      </c>
    </row>
    <row r="210" spans="4:10" hidden="1" x14ac:dyDescent="0.25">
      <c r="F210" s="36" t="s">
        <v>130</v>
      </c>
      <c r="G210" s="59">
        <v>3773.18</v>
      </c>
      <c r="H210" s="39" t="s">
        <v>29</v>
      </c>
      <c r="I210" s="25">
        <v>1</v>
      </c>
      <c r="J210" s="58">
        <v>46782.66</v>
      </c>
    </row>
    <row r="211" spans="4:10" hidden="1" x14ac:dyDescent="0.25">
      <c r="F211" s="25" t="s">
        <v>129</v>
      </c>
      <c r="G211" s="59">
        <v>68832.25</v>
      </c>
      <c r="H211" s="39" t="s">
        <v>45</v>
      </c>
      <c r="I211" s="25">
        <v>4</v>
      </c>
      <c r="J211" s="58">
        <v>69667.304999999993</v>
      </c>
    </row>
    <row r="212" spans="4:10" hidden="1" x14ac:dyDescent="0.25">
      <c r="F212" s="25" t="s">
        <v>131</v>
      </c>
      <c r="G212" s="59">
        <v>3309</v>
      </c>
      <c r="H212" s="39" t="s">
        <v>63</v>
      </c>
      <c r="I212" s="25">
        <v>1</v>
      </c>
      <c r="J212" s="58">
        <v>28169</v>
      </c>
    </row>
    <row r="213" spans="4:10" hidden="1" x14ac:dyDescent="0.25">
      <c r="F213" s="36" t="s">
        <v>155</v>
      </c>
      <c r="G213" s="59" t="s">
        <v>143</v>
      </c>
      <c r="H213" s="39" t="s">
        <v>40</v>
      </c>
      <c r="I213" s="25">
        <v>1</v>
      </c>
      <c r="J213" s="58">
        <v>5100</v>
      </c>
    </row>
    <row r="214" spans="4:10" hidden="1" x14ac:dyDescent="0.25">
      <c r="F214" s="25" t="s">
        <v>156</v>
      </c>
      <c r="G214" s="59" t="s">
        <v>147</v>
      </c>
      <c r="H214" s="39" t="s">
        <v>64</v>
      </c>
      <c r="I214" s="25">
        <v>2</v>
      </c>
      <c r="J214" s="58">
        <v>62585.125</v>
      </c>
    </row>
    <row r="215" spans="4:10" hidden="1" x14ac:dyDescent="0.25">
      <c r="F215" s="36" t="s">
        <v>168</v>
      </c>
      <c r="G215" s="59">
        <v>12673.92</v>
      </c>
      <c r="H215" s="39" t="s">
        <v>135</v>
      </c>
      <c r="I215" s="25">
        <v>1</v>
      </c>
      <c r="J215" s="57" t="s">
        <v>143</v>
      </c>
    </row>
    <row r="216" spans="4:10" hidden="1" x14ac:dyDescent="0.25">
      <c r="F216" s="36" t="s">
        <v>169</v>
      </c>
      <c r="G216" s="69">
        <v>6003</v>
      </c>
      <c r="H216" s="25" t="s">
        <v>144</v>
      </c>
      <c r="I216" s="25">
        <v>1</v>
      </c>
      <c r="J216" s="57" t="s">
        <v>147</v>
      </c>
    </row>
    <row r="217" spans="4:10" hidden="1" x14ac:dyDescent="0.25">
      <c r="F217" s="36" t="s">
        <v>175</v>
      </c>
      <c r="G217" s="70">
        <v>13864.9</v>
      </c>
      <c r="H217" s="60" t="s">
        <v>159</v>
      </c>
      <c r="I217" s="56">
        <v>1</v>
      </c>
      <c r="J217" s="26">
        <v>6336.96</v>
      </c>
    </row>
    <row r="218" spans="4:10" hidden="1" x14ac:dyDescent="0.25">
      <c r="F218" s="29" t="s">
        <v>96</v>
      </c>
      <c r="G218" s="71">
        <v>286260</v>
      </c>
      <c r="H218" s="61" t="s">
        <v>160</v>
      </c>
      <c r="I218" s="25">
        <v>1</v>
      </c>
      <c r="J218" s="26">
        <v>6336.96</v>
      </c>
    </row>
    <row r="219" spans="4:10" hidden="1" x14ac:dyDescent="0.25">
      <c r="I219" s="29" t="s">
        <v>96</v>
      </c>
      <c r="J219" s="62">
        <v>286260</v>
      </c>
    </row>
    <row r="220" spans="4:10" hidden="1" x14ac:dyDescent="0.25"/>
    <row r="221" spans="4:10" hidden="1" x14ac:dyDescent="0.25"/>
    <row r="222" spans="4:10" hidden="1" x14ac:dyDescent="0.25"/>
    <row r="223" spans="4:10" hidden="1" x14ac:dyDescent="0.25"/>
    <row r="224" spans="4:10" hidden="1" x14ac:dyDescent="0.25"/>
    <row r="225" hidden="1" x14ac:dyDescent="0.25"/>
  </sheetData>
  <mergeCells count="370">
    <mergeCell ref="M175:M182"/>
    <mergeCell ref="M183:M190"/>
    <mergeCell ref="I175:I182"/>
    <mergeCell ref="I183:I190"/>
    <mergeCell ref="J175:J182"/>
    <mergeCell ref="J183:J190"/>
    <mergeCell ref="L175:L182"/>
    <mergeCell ref="L183:L190"/>
    <mergeCell ref="K188:K190"/>
    <mergeCell ref="K183:K184"/>
    <mergeCell ref="K186:K187"/>
    <mergeCell ref="K181:K182"/>
    <mergeCell ref="K175:K176"/>
    <mergeCell ref="I143:I150"/>
    <mergeCell ref="I151:I158"/>
    <mergeCell ref="I159:I166"/>
    <mergeCell ref="I167:I174"/>
    <mergeCell ref="J143:J150"/>
    <mergeCell ref="J151:J158"/>
    <mergeCell ref="J159:J166"/>
    <mergeCell ref="J167:J174"/>
    <mergeCell ref="M135:M142"/>
    <mergeCell ref="M143:M150"/>
    <mergeCell ref="M151:M158"/>
    <mergeCell ref="L143:L150"/>
    <mergeCell ref="L151:L158"/>
    <mergeCell ref="L159:L166"/>
    <mergeCell ref="L167:L174"/>
    <mergeCell ref="M159:M166"/>
    <mergeCell ref="M167:M174"/>
    <mergeCell ref="J135:J142"/>
    <mergeCell ref="L135:L142"/>
    <mergeCell ref="G143:G150"/>
    <mergeCell ref="G151:G158"/>
    <mergeCell ref="H143:H150"/>
    <mergeCell ref="H151:H158"/>
    <mergeCell ref="H159:H166"/>
    <mergeCell ref="H167:H174"/>
    <mergeCell ref="G159:G166"/>
    <mergeCell ref="G167:G174"/>
    <mergeCell ref="G175:G182"/>
    <mergeCell ref="G183:G190"/>
    <mergeCell ref="H175:H182"/>
    <mergeCell ref="H183:H190"/>
    <mergeCell ref="E143:E150"/>
    <mergeCell ref="E151:E158"/>
    <mergeCell ref="E159:E166"/>
    <mergeCell ref="E167:E174"/>
    <mergeCell ref="E175:E182"/>
    <mergeCell ref="E183:E190"/>
    <mergeCell ref="F143:F150"/>
    <mergeCell ref="F151:F158"/>
    <mergeCell ref="F159:F166"/>
    <mergeCell ref="F167:F174"/>
    <mergeCell ref="F175:F182"/>
    <mergeCell ref="F183:F190"/>
    <mergeCell ref="A143:A150"/>
    <mergeCell ref="A151:A158"/>
    <mergeCell ref="A159:A166"/>
    <mergeCell ref="A167:A174"/>
    <mergeCell ref="A175:A182"/>
    <mergeCell ref="A183:A190"/>
    <mergeCell ref="B143:B150"/>
    <mergeCell ref="B151:B158"/>
    <mergeCell ref="B159:B166"/>
    <mergeCell ref="B167:B174"/>
    <mergeCell ref="B175:B182"/>
    <mergeCell ref="B183:B190"/>
    <mergeCell ref="C143:C150"/>
    <mergeCell ref="C151:C158"/>
    <mergeCell ref="C159:C166"/>
    <mergeCell ref="C167:C174"/>
    <mergeCell ref="C175:C182"/>
    <mergeCell ref="C183:C190"/>
    <mergeCell ref="D143:D150"/>
    <mergeCell ref="D151:D158"/>
    <mergeCell ref="D159:D166"/>
    <mergeCell ref="D167:D174"/>
    <mergeCell ref="D175:D182"/>
    <mergeCell ref="D183:D190"/>
    <mergeCell ref="A135:A142"/>
    <mergeCell ref="B135:B142"/>
    <mergeCell ref="C135:C142"/>
    <mergeCell ref="D135:D142"/>
    <mergeCell ref="E135:E142"/>
    <mergeCell ref="F135:F142"/>
    <mergeCell ref="G135:G142"/>
    <mergeCell ref="H135:H142"/>
    <mergeCell ref="I135:I142"/>
    <mergeCell ref="J127:J134"/>
    <mergeCell ref="L127:L134"/>
    <mergeCell ref="M127:M134"/>
    <mergeCell ref="H117:H120"/>
    <mergeCell ref="I117:I120"/>
    <mergeCell ref="J117:J120"/>
    <mergeCell ref="L117:L120"/>
    <mergeCell ref="M117:M120"/>
    <mergeCell ref="J121:J126"/>
    <mergeCell ref="L121:L126"/>
    <mergeCell ref="M121:M126"/>
    <mergeCell ref="A121:A126"/>
    <mergeCell ref="B121:B126"/>
    <mergeCell ref="C121:C126"/>
    <mergeCell ref="D121:D126"/>
    <mergeCell ref="F121:F126"/>
    <mergeCell ref="G121:G126"/>
    <mergeCell ref="H121:H126"/>
    <mergeCell ref="I121:I126"/>
    <mergeCell ref="F127:F134"/>
    <mergeCell ref="G127:G134"/>
    <mergeCell ref="H127:H134"/>
    <mergeCell ref="I127:I134"/>
    <mergeCell ref="H108:H116"/>
    <mergeCell ref="I107:I116"/>
    <mergeCell ref="J107:J116"/>
    <mergeCell ref="L107:L116"/>
    <mergeCell ref="M107:M116"/>
    <mergeCell ref="A204:B204"/>
    <mergeCell ref="A108:A116"/>
    <mergeCell ref="B108:B116"/>
    <mergeCell ref="C108:C116"/>
    <mergeCell ref="D108:D116"/>
    <mergeCell ref="E108:E116"/>
    <mergeCell ref="F108:F116"/>
    <mergeCell ref="G108:G116"/>
    <mergeCell ref="A117:A120"/>
    <mergeCell ref="B117:B120"/>
    <mergeCell ref="C117:C120"/>
    <mergeCell ref="D117:D120"/>
    <mergeCell ref="E117:E120"/>
    <mergeCell ref="F117:F120"/>
    <mergeCell ref="G117:G120"/>
    <mergeCell ref="A127:A134"/>
    <mergeCell ref="B127:B134"/>
    <mergeCell ref="C127:C134"/>
    <mergeCell ref="D127:D134"/>
    <mergeCell ref="H91:H98"/>
    <mergeCell ref="C99:C107"/>
    <mergeCell ref="B99:B107"/>
    <mergeCell ref="A99:A107"/>
    <mergeCell ref="G99:G107"/>
    <mergeCell ref="I99:I106"/>
    <mergeCell ref="F99:F107"/>
    <mergeCell ref="E99:E107"/>
    <mergeCell ref="D99:D107"/>
    <mergeCell ref="C91:C98"/>
    <mergeCell ref="M87:M90"/>
    <mergeCell ref="L91:L98"/>
    <mergeCell ref="M91:M98"/>
    <mergeCell ref="L99:L106"/>
    <mergeCell ref="M99:M106"/>
    <mergeCell ref="J75:J78"/>
    <mergeCell ref="L75:L78"/>
    <mergeCell ref="M75:M78"/>
    <mergeCell ref="J91:J98"/>
    <mergeCell ref="L87:L90"/>
    <mergeCell ref="L66:L74"/>
    <mergeCell ref="M66:M74"/>
    <mergeCell ref="I75:I78"/>
    <mergeCell ref="H75:H78"/>
    <mergeCell ref="G75:G78"/>
    <mergeCell ref="F75:F78"/>
    <mergeCell ref="C75:C76"/>
    <mergeCell ref="D75:D76"/>
    <mergeCell ref="E75:E76"/>
    <mergeCell ref="E77:E78"/>
    <mergeCell ref="D77:D78"/>
    <mergeCell ref="C77:C78"/>
    <mergeCell ref="C66:C74"/>
    <mergeCell ref="D66:D74"/>
    <mergeCell ref="E66:E74"/>
    <mergeCell ref="F66:F74"/>
    <mergeCell ref="G66:G74"/>
    <mergeCell ref="H66:H74"/>
    <mergeCell ref="I66:I74"/>
    <mergeCell ref="J66:J74"/>
    <mergeCell ref="A66:A74"/>
    <mergeCell ref="A60:A65"/>
    <mergeCell ref="B60:B65"/>
    <mergeCell ref="C60:C65"/>
    <mergeCell ref="D60:D65"/>
    <mergeCell ref="E60:E65"/>
    <mergeCell ref="F60:F65"/>
    <mergeCell ref="G60:G65"/>
    <mergeCell ref="H60:H65"/>
    <mergeCell ref="B66:B74"/>
    <mergeCell ref="I60:I65"/>
    <mergeCell ref="J60:J65"/>
    <mergeCell ref="L60:L65"/>
    <mergeCell ref="M60:M65"/>
    <mergeCell ref="G48:G53"/>
    <mergeCell ref="F48:F53"/>
    <mergeCell ref="E51:E53"/>
    <mergeCell ref="D51:D53"/>
    <mergeCell ref="C51:C53"/>
    <mergeCell ref="C48:C50"/>
    <mergeCell ref="E48:E50"/>
    <mergeCell ref="H48:H53"/>
    <mergeCell ref="C54:C59"/>
    <mergeCell ref="B54:B59"/>
    <mergeCell ref="A54:A59"/>
    <mergeCell ref="L54:L59"/>
    <mergeCell ref="M54:M59"/>
    <mergeCell ref="B48:B53"/>
    <mergeCell ref="C44:C47"/>
    <mergeCell ref="B44:B47"/>
    <mergeCell ref="D48:D50"/>
    <mergeCell ref="A48:A53"/>
    <mergeCell ref="L48:L53"/>
    <mergeCell ref="M48:M53"/>
    <mergeCell ref="J48:J53"/>
    <mergeCell ref="I48:I53"/>
    <mergeCell ref="M44:M47"/>
    <mergeCell ref="L44:L47"/>
    <mergeCell ref="J54:J59"/>
    <mergeCell ref="I54:I59"/>
    <mergeCell ref="H54:H59"/>
    <mergeCell ref="G54:G59"/>
    <mergeCell ref="F54:F59"/>
    <mergeCell ref="E54:E59"/>
    <mergeCell ref="D54:D59"/>
    <mergeCell ref="A32:A43"/>
    <mergeCell ref="B38:B43"/>
    <mergeCell ref="C38:C43"/>
    <mergeCell ref="L38:L43"/>
    <mergeCell ref="M38:M43"/>
    <mergeCell ref="J44:J47"/>
    <mergeCell ref="I44:I47"/>
    <mergeCell ref="H44:H47"/>
    <mergeCell ref="G44:G47"/>
    <mergeCell ref="F44:F47"/>
    <mergeCell ref="E44:E47"/>
    <mergeCell ref="D44:D47"/>
    <mergeCell ref="F38:F43"/>
    <mergeCell ref="G38:G43"/>
    <mergeCell ref="H38:H43"/>
    <mergeCell ref="I38:I43"/>
    <mergeCell ref="J38:J43"/>
    <mergeCell ref="D38:D43"/>
    <mergeCell ref="E38:E43"/>
    <mergeCell ref="A44:A47"/>
    <mergeCell ref="L32:L37"/>
    <mergeCell ref="H32:H37"/>
    <mergeCell ref="I32:I37"/>
    <mergeCell ref="J32:J37"/>
    <mergeCell ref="H11:H14"/>
    <mergeCell ref="I11:I14"/>
    <mergeCell ref="L11:L14"/>
    <mergeCell ref="J11:J14"/>
    <mergeCell ref="M11:M14"/>
    <mergeCell ref="B11:B14"/>
    <mergeCell ref="C11:C14"/>
    <mergeCell ref="B16:B22"/>
    <mergeCell ref="A16:A22"/>
    <mergeCell ref="D11:D14"/>
    <mergeCell ref="M16:M22"/>
    <mergeCell ref="F11:F14"/>
    <mergeCell ref="G11:G14"/>
    <mergeCell ref="B32:B37"/>
    <mergeCell ref="C32:C37"/>
    <mergeCell ref="D32:D37"/>
    <mergeCell ref="E32:E37"/>
    <mergeCell ref="I23:I31"/>
    <mergeCell ref="B23:B31"/>
    <mergeCell ref="C23:C25"/>
    <mergeCell ref="D23:D25"/>
    <mergeCell ref="E23:E25"/>
    <mergeCell ref="F32:F37"/>
    <mergeCell ref="G32:G37"/>
    <mergeCell ref="C29:C31"/>
    <mergeCell ref="D29:D31"/>
    <mergeCell ref="E29:E31"/>
    <mergeCell ref="G23:G31"/>
    <mergeCell ref="F23:F31"/>
    <mergeCell ref="J23:J31"/>
    <mergeCell ref="L23:L31"/>
    <mergeCell ref="J5:J6"/>
    <mergeCell ref="J16:J22"/>
    <mergeCell ref="I16:I22"/>
    <mergeCell ref="K28:K31"/>
    <mergeCell ref="A1:M1"/>
    <mergeCell ref="B5:B6"/>
    <mergeCell ref="C5:C6"/>
    <mergeCell ref="D5:D6"/>
    <mergeCell ref="E5:E6"/>
    <mergeCell ref="L16:L22"/>
    <mergeCell ref="H16:H22"/>
    <mergeCell ref="E11:E14"/>
    <mergeCell ref="E16:E22"/>
    <mergeCell ref="D16:D22"/>
    <mergeCell ref="C16:C22"/>
    <mergeCell ref="H23:H31"/>
    <mergeCell ref="F16:F22"/>
    <mergeCell ref="G16:G22"/>
    <mergeCell ref="C26:C28"/>
    <mergeCell ref="D26:D28"/>
    <mergeCell ref="E26:E28"/>
    <mergeCell ref="H5:H6"/>
    <mergeCell ref="B75:B78"/>
    <mergeCell ref="A75:A78"/>
    <mergeCell ref="A5:A15"/>
    <mergeCell ref="A3:M3"/>
    <mergeCell ref="A4:M4"/>
    <mergeCell ref="B7:B10"/>
    <mergeCell ref="L7:L10"/>
    <mergeCell ref="M7:M10"/>
    <mergeCell ref="G7:G10"/>
    <mergeCell ref="F7:F10"/>
    <mergeCell ref="E7:E10"/>
    <mergeCell ref="D7:D10"/>
    <mergeCell ref="C7:C10"/>
    <mergeCell ref="L5:L6"/>
    <mergeCell ref="M5:M6"/>
    <mergeCell ref="J7:J10"/>
    <mergeCell ref="I7:I10"/>
    <mergeCell ref="H7:H10"/>
    <mergeCell ref="F5:F6"/>
    <mergeCell ref="G5:G6"/>
    <mergeCell ref="M23:M29"/>
    <mergeCell ref="M32:M37"/>
    <mergeCell ref="A23:A31"/>
    <mergeCell ref="I5:I6"/>
    <mergeCell ref="B79:B82"/>
    <mergeCell ref="A79:A82"/>
    <mergeCell ref="L83:L86"/>
    <mergeCell ref="M83:M86"/>
    <mergeCell ref="J83:J86"/>
    <mergeCell ref="I83:I86"/>
    <mergeCell ref="H83:H86"/>
    <mergeCell ref="G83:G86"/>
    <mergeCell ref="F83:F86"/>
    <mergeCell ref="E83:E86"/>
    <mergeCell ref="D83:D86"/>
    <mergeCell ref="C83:C86"/>
    <mergeCell ref="B83:B86"/>
    <mergeCell ref="A83:A86"/>
    <mergeCell ref="L79:L82"/>
    <mergeCell ref="M79:M82"/>
    <mergeCell ref="J79:J82"/>
    <mergeCell ref="I79:I82"/>
    <mergeCell ref="H79:H82"/>
    <mergeCell ref="G79:G82"/>
    <mergeCell ref="F79:F82"/>
    <mergeCell ref="E79:E82"/>
    <mergeCell ref="D79:D82"/>
    <mergeCell ref="C79:C82"/>
    <mergeCell ref="D204:E204"/>
    <mergeCell ref="F204:G204"/>
    <mergeCell ref="H204:J204"/>
    <mergeCell ref="G91:G98"/>
    <mergeCell ref="F91:F98"/>
    <mergeCell ref="E91:E98"/>
    <mergeCell ref="J87:J90"/>
    <mergeCell ref="A87:A90"/>
    <mergeCell ref="C87:C90"/>
    <mergeCell ref="D87:D90"/>
    <mergeCell ref="E87:E90"/>
    <mergeCell ref="F87:F90"/>
    <mergeCell ref="G87:G90"/>
    <mergeCell ref="H87:H90"/>
    <mergeCell ref="I87:I90"/>
    <mergeCell ref="J99:J106"/>
    <mergeCell ref="D91:D98"/>
    <mergeCell ref="A91:A98"/>
    <mergeCell ref="H99:H107"/>
    <mergeCell ref="E127:E134"/>
    <mergeCell ref="E121:E126"/>
    <mergeCell ref="B91:B98"/>
    <mergeCell ref="B87:B90"/>
    <mergeCell ref="I91:I98"/>
  </mergeCells>
  <phoneticPr fontId="18" type="noConversion"/>
  <hyperlinks>
    <hyperlink ref="M16" r:id="rId1" xr:uid="{00000000-0004-0000-0100-000000000000}"/>
    <hyperlink ref="M32" r:id="rId2" xr:uid="{00000000-0004-0000-0100-000001000000}"/>
    <hyperlink ref="M38" r:id="rId3" xr:uid="{00000000-0004-0000-0100-000002000000}"/>
    <hyperlink ref="M23" r:id="rId4" xr:uid="{00000000-0004-0000-0100-000003000000}"/>
    <hyperlink ref="M11" r:id="rId5" xr:uid="{00000000-0004-0000-0100-000004000000}"/>
    <hyperlink ref="K15" r:id="rId6" xr:uid="{00000000-0004-0000-0100-000005000000}"/>
    <hyperlink ref="K6" r:id="rId7" xr:uid="{00000000-0004-0000-0100-000006000000}"/>
    <hyperlink ref="K8" r:id="rId8" xr:uid="{00000000-0004-0000-0100-000007000000}"/>
    <hyperlink ref="M7" r:id="rId9" xr:uid="{00000000-0004-0000-0100-000008000000}"/>
    <hyperlink ref="K10" r:id="rId10" xr:uid="{00000000-0004-0000-0100-000009000000}"/>
    <hyperlink ref="K12" r:id="rId11" display="https://transparencia.tlaquepaque.gob.mx/wp-content/uploads/2016/01/03-marzo´22-garcia-gastos.pdf" xr:uid="{00000000-0004-0000-0100-00000A000000}"/>
    <hyperlink ref="K14" r:id="rId12" xr:uid="{00000000-0004-0000-0100-00000B000000}"/>
    <hyperlink ref="K20" r:id="rId13" xr:uid="{00000000-0004-0000-0100-00000C000000}"/>
    <hyperlink ref="K22" r:id="rId14" xr:uid="{00000000-0004-0000-0100-00000D000000}"/>
    <hyperlink ref="K19" r:id="rId15" xr:uid="{00000000-0004-0000-0100-00000E000000}"/>
    <hyperlink ref="K17" r:id="rId16" xr:uid="{00000000-0004-0000-0100-00000F000000}"/>
    <hyperlink ref="K26" r:id="rId17" xr:uid="{00000000-0004-0000-0100-000010000000}"/>
    <hyperlink ref="K24" r:id="rId18" xr:uid="{00000000-0004-0000-0100-000011000000}"/>
    <hyperlink ref="K28:K31" r:id="rId19" display="https://transparencia.tlaquepaque.gob.mx/wp-content/uploads/2016/01/traslados-mexicali-5-de-mayo-2.pdf" xr:uid="{00000000-0004-0000-0100-000012000000}"/>
    <hyperlink ref="K35" r:id="rId20" xr:uid="{00000000-0004-0000-0100-000013000000}"/>
    <hyperlink ref="K33" r:id="rId21" xr:uid="{00000000-0004-0000-0100-000014000000}"/>
    <hyperlink ref="K37" r:id="rId22" xr:uid="{00000000-0004-0000-0100-000015000000}"/>
    <hyperlink ref="K41" r:id="rId23" xr:uid="{00000000-0004-0000-0100-000016000000}"/>
    <hyperlink ref="K39" r:id="rId24" xr:uid="{00000000-0004-0000-0100-000017000000}"/>
    <hyperlink ref="K43" r:id="rId25" xr:uid="{00000000-0004-0000-0100-000018000000}"/>
    <hyperlink ref="K45" r:id="rId26" xr:uid="{00000000-0004-0000-0100-000019000000}"/>
    <hyperlink ref="K47" r:id="rId27" xr:uid="{00000000-0004-0000-0100-00001A000000}"/>
    <hyperlink ref="M44" r:id="rId28" xr:uid="{00000000-0004-0000-0100-00001B000000}"/>
    <hyperlink ref="K57" r:id="rId29" xr:uid="{00000000-0004-0000-0100-00001C000000}"/>
    <hyperlink ref="K55" r:id="rId30" xr:uid="{00000000-0004-0000-0100-00001D000000}"/>
    <hyperlink ref="K53" r:id="rId31" xr:uid="{00000000-0004-0000-0100-00001E000000}"/>
    <hyperlink ref="K49" r:id="rId32" xr:uid="{00000000-0004-0000-0100-00001F000000}"/>
    <hyperlink ref="K51" r:id="rId33" xr:uid="{00000000-0004-0000-0100-000020000000}"/>
    <hyperlink ref="M48" r:id="rId34" xr:uid="{00000000-0004-0000-0100-000021000000}"/>
    <hyperlink ref="M5" r:id="rId35" xr:uid="{00000000-0004-0000-0100-000022000000}"/>
    <hyperlink ref="M60:M65" r:id="rId36" display="https://transparencia.tlaquepaque.gob.mx/wp-content/uploads/2016/01/07-julio´22-alcantar-resultados.pdf" xr:uid="{00000000-0004-0000-0100-000023000000}"/>
    <hyperlink ref="K65" r:id="rId37" xr:uid="{00000000-0004-0000-0100-000024000000}"/>
    <hyperlink ref="K61" r:id="rId38" xr:uid="{00000000-0004-0000-0100-000025000000}"/>
    <hyperlink ref="M66:M73" r:id="rId39" display="https://transparencia.tlaquepaque.gob.mx/wp-content/uploads/2016/01/07-julio´22-rubio-resultados.pdf" xr:uid="{00000000-0004-0000-0100-000026000000}"/>
    <hyperlink ref="K69" r:id="rId40" xr:uid="{00000000-0004-0000-0100-000027000000}"/>
    <hyperlink ref="K71" r:id="rId41" xr:uid="{00000000-0004-0000-0100-000028000000}"/>
    <hyperlink ref="K73" r:id="rId42" xr:uid="{00000000-0004-0000-0100-000029000000}"/>
    <hyperlink ref="K74" r:id="rId43" xr:uid="{00000000-0004-0000-0100-00002A000000}"/>
    <hyperlink ref="K76" r:id="rId44" xr:uid="{00000000-0004-0000-0100-00002B000000}"/>
    <hyperlink ref="K80" r:id="rId45" xr:uid="{00000000-0004-0000-0100-00002C000000}"/>
    <hyperlink ref="K82" r:id="rId46" xr:uid="{00000000-0004-0000-0100-00002D000000}"/>
    <hyperlink ref="M79" r:id="rId47" xr:uid="{00000000-0004-0000-0100-00002E000000}"/>
    <hyperlink ref="K84" r:id="rId48" xr:uid="{00000000-0004-0000-0100-00002F000000}"/>
    <hyperlink ref="K86" r:id="rId49" xr:uid="{00000000-0004-0000-0100-000030000000}"/>
    <hyperlink ref="M83" r:id="rId50" xr:uid="{00000000-0004-0000-0100-000031000000}"/>
    <hyperlink ref="K88" r:id="rId51" xr:uid="{00000000-0004-0000-0100-000032000000}"/>
    <hyperlink ref="K90" r:id="rId52" xr:uid="{00000000-0004-0000-0100-000033000000}"/>
    <hyperlink ref="K93" r:id="rId53" xr:uid="{00000000-0004-0000-0100-000034000000}"/>
    <hyperlink ref="K95" r:id="rId54" xr:uid="{00000000-0004-0000-0100-000035000000}"/>
    <hyperlink ref="K97" r:id="rId55" xr:uid="{00000000-0004-0000-0100-000036000000}"/>
    <hyperlink ref="M87:M90" r:id="rId56" display="https://transparencia.tlaquepaque.gob.mx/wp-content/uploads/2022/12/11-nov´22-chamu-resultados-1-1.pdf" xr:uid="{00000000-0004-0000-0100-000037000000}"/>
    <hyperlink ref="M91:M98" r:id="rId57" display="https://transparencia.tlaquepaque.gob.mx/wp-content/uploads/2022/12/11-nov´22-garcia-resultados-1.pdf" xr:uid="{00000000-0004-0000-0100-000038000000}"/>
    <hyperlink ref="K100" r:id="rId58" xr:uid="{00000000-0004-0000-0100-000039000000}"/>
    <hyperlink ref="K102" r:id="rId59" xr:uid="{00000000-0004-0000-0100-00003A000000}"/>
    <hyperlink ref="K104" r:id="rId60" xr:uid="{00000000-0004-0000-0100-00003B000000}"/>
    <hyperlink ref="M99:M106" r:id="rId61" display="https://transparencia.tlaquepaque.gob.mx/wp-content/uploads/2022/12/11-nov´22-marquez-mty-resltados.pdf" xr:uid="{00000000-0004-0000-0100-00003C000000}"/>
    <hyperlink ref="K109" r:id="rId62" xr:uid="{00000000-0004-0000-0100-00003D000000}"/>
    <hyperlink ref="K111" r:id="rId63" xr:uid="{00000000-0004-0000-0100-00003E000000}"/>
    <hyperlink ref="K113" r:id="rId64" xr:uid="{00000000-0004-0000-0100-00003F000000}"/>
    <hyperlink ref="M107:M116" r:id="rId65" display="https://transparencia.tlaquepaque.gob.mx/wp-content/uploads/2022/12/11-nov´22-naranjo-resultados.pdf" xr:uid="{00000000-0004-0000-0100-000040000000}"/>
    <hyperlink ref="K118" r:id="rId66" xr:uid="{00000000-0004-0000-0100-000041000000}"/>
    <hyperlink ref="K120" r:id="rId67" xr:uid="{00000000-0004-0000-0100-000042000000}"/>
    <hyperlink ref="M117:M120" r:id="rId68" display="https://transparencia.tlaquepaque.gob.mx/wp-content/uploads/2022/12/11-nov´22-ochoa-resultados.pdf" xr:uid="{00000000-0004-0000-0100-000043000000}"/>
    <hyperlink ref="K126" r:id="rId69" xr:uid="{00000000-0004-0000-0100-000044000000}"/>
    <hyperlink ref="K122" r:id="rId70" xr:uid="{00000000-0004-0000-0100-000045000000}"/>
    <hyperlink ref="K124" r:id="rId71" xr:uid="{00000000-0004-0000-0100-000046000000}"/>
    <hyperlink ref="M121:M126" r:id="rId72" display="https://transparencia.tlaquepaque.gob.mx/wp-content/uploads/2022/12/11-nov´22-rosas-resultados.pdf" xr:uid="{00000000-0004-0000-0100-000047000000}"/>
    <hyperlink ref="K128" r:id="rId73" xr:uid="{00000000-0004-0000-0100-000048000000}"/>
    <hyperlink ref="K130" r:id="rId74" xr:uid="{00000000-0004-0000-0100-000049000000}"/>
    <hyperlink ref="K132" r:id="rId75" xr:uid="{00000000-0004-0000-0100-00004A000000}"/>
    <hyperlink ref="M127:M134" r:id="rId76" display="https://transparencia.tlaquepaque.gob.mx/wp-content/uploads/2022/12/11-nov´22-rubio-resultados.pdf" xr:uid="{00000000-0004-0000-0100-00004B000000}"/>
    <hyperlink ref="K137" r:id="rId77" xr:uid="{00000000-0004-0000-0100-00004C000000}"/>
    <hyperlink ref="K139" r:id="rId78" xr:uid="{00000000-0004-0000-0100-00004D000000}"/>
    <hyperlink ref="K141" r:id="rId79" xr:uid="{00000000-0004-0000-0100-00004E000000}"/>
    <hyperlink ref="M135:M142" r:id="rId80" display="https://transparencia.tlaquepaque.gob.mx/wp-content/uploads/2016/01/12-dic.´-22-baltazar-resultados.pdf" xr:uid="{00000000-0004-0000-0100-00004F000000}"/>
    <hyperlink ref="K145" r:id="rId81" xr:uid="{00000000-0004-0000-0100-000050000000}"/>
    <hyperlink ref="K147" r:id="rId82" xr:uid="{00000000-0004-0000-0100-000051000000}"/>
    <hyperlink ref="M143:M150" r:id="rId83" display="https://transparencia.tlaquepaque.gob.mx/wp-content/uploads/2016/01/12-dic.´22-albarran-resultados-1.pdf" xr:uid="{00000000-0004-0000-0100-000052000000}"/>
    <hyperlink ref="K153" r:id="rId84" xr:uid="{00000000-0004-0000-0100-000053000000}"/>
    <hyperlink ref="K155" r:id="rId85" xr:uid="{00000000-0004-0000-0100-000054000000}"/>
    <hyperlink ref="M151:M158" r:id="rId86" display="https://transparencia.tlaquepaque.gob.mx/wp-content/uploads/2016/01/12-dic.´22-gomez-resultados.pdf" xr:uid="{00000000-0004-0000-0100-000055000000}"/>
    <hyperlink ref="K161" r:id="rId87" xr:uid="{00000000-0004-0000-0100-000056000000}"/>
    <hyperlink ref="K163" r:id="rId88" xr:uid="{00000000-0004-0000-0100-000057000000}"/>
    <hyperlink ref="K165" r:id="rId89" xr:uid="{00000000-0004-0000-0100-000058000000}"/>
    <hyperlink ref="M159:M166" r:id="rId90" display="https://transparencia.tlaquepaque.gob.mx/wp-content/uploads/2016/01/12-dic.´22-marquez-cdmx-resultados-1.pdf" xr:uid="{00000000-0004-0000-0100-000059000000}"/>
    <hyperlink ref="K169" r:id="rId91" xr:uid="{00000000-0004-0000-0100-00005A000000}"/>
    <hyperlink ref="K172" r:id="rId92" xr:uid="{00000000-0004-0000-0100-00005B000000}"/>
    <hyperlink ref="M167:M174" r:id="rId93" display="https://transparencia.tlaquepaque.gob.mx/wp-content/uploads/2023/02/12-dic.´22-nunez-resultados.pdf" xr:uid="{00000000-0004-0000-0100-00005C000000}"/>
    <hyperlink ref="K177" r:id="rId94" xr:uid="{00000000-0004-0000-0100-00005D000000}"/>
    <hyperlink ref="K179" r:id="rId95" xr:uid="{00000000-0004-0000-0100-00005E000000}"/>
    <hyperlink ref="K181" r:id="rId96" xr:uid="{00000000-0004-0000-0100-00005F000000}"/>
    <hyperlink ref="M175:M182" r:id="rId97" display="https://transparencia.tlaquepaque.gob.mx/wp-content/uploads/2023/02/12-dic.´22-pozos-resultados.pdf" xr:uid="{00000000-0004-0000-0100-000060000000}"/>
    <hyperlink ref="K188" r:id="rId98" xr:uid="{00000000-0004-0000-0100-000061000000}"/>
    <hyperlink ref="K185" r:id="rId99" xr:uid="{00000000-0004-0000-0100-000062000000}"/>
    <hyperlink ref="M183:M190" r:id="rId100" display="https://transparencia.tlaquepaque.gob.mx/wp-content/uploads/2023/02/12-dic´22-rubio-resultados.pdf" xr:uid="{00000000-0004-0000-0100-000063000000}"/>
  </hyperlinks>
  <pageMargins left="0.7" right="0.7" top="0.75" bottom="0.75" header="0.3" footer="0.3"/>
  <pageSetup orientation="portrait" r:id="rId101"/>
  <drawing r:id="rId10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Hoja5!$A$1:$A$2</xm:f>
          </x14:formula1>
          <xm:sqref>B32 B23 B15:B16 B38 B5 B7 B11 B44 B48 B54 B87 B60 B66:B79 B83 B205:B1048576 B197:B203 B91:B190</xm:sqref>
        </x14:dataValidation>
        <x14:dataValidation type="list" allowBlank="1" showInputMessage="1" showErrorMessage="1" xr:uid="{00000000-0002-0000-0100-000001000000}">
          <x14:formula1>
            <xm:f>Hoja5!$D$1:$D$5</xm:f>
          </x14:formula1>
          <xm:sqref>C32 C26 C15:C16 C29 C38 C5 C7 C11 C44 C54 C48 C51 C60:C75 C77 C79 C83 C87 C91 C99:C127 C197:C1048576 C135 C143 C151 C159 C167 C175 C183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5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27</v>
      </c>
      <c r="D1" t="s">
        <v>25</v>
      </c>
    </row>
    <row r="2" spans="1:4" x14ac:dyDescent="0.25">
      <c r="A2" t="s">
        <v>28</v>
      </c>
      <c r="D2" t="s">
        <v>32</v>
      </c>
    </row>
    <row r="3" spans="1:4" x14ac:dyDescent="0.25">
      <c r="D3" t="s">
        <v>33</v>
      </c>
    </row>
    <row r="4" spans="1:4" x14ac:dyDescent="0.25">
      <c r="D4" t="s">
        <v>34</v>
      </c>
    </row>
    <row r="5" spans="1:4" x14ac:dyDescent="0.25">
      <c r="D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DESGOSE POR VIAJE-INDIVIDUO</vt:lpstr>
      <vt:lpstr>Hoja5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Eliab López López</cp:lastModifiedBy>
  <dcterms:created xsi:type="dcterms:W3CDTF">2022-05-17T18:57:01Z</dcterms:created>
  <dcterms:modified xsi:type="dcterms:W3CDTF">2023-02-16T17:28:26Z</dcterms:modified>
</cp:coreProperties>
</file>