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C60" i="1" l="1"/>
  <c r="C61" i="1" s="1"/>
  <c r="B60" i="1"/>
  <c r="B61" i="1" s="1"/>
</calcChain>
</file>

<file path=xl/sharedStrings.xml><?xml version="1.0" encoding="utf-8"?>
<sst xmlns="http://schemas.openxmlformats.org/spreadsheetml/2006/main" count="36" uniqueCount="21">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</sst>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8" xfId="5" applyFont="1" applyBorder="1"/>
    <xf numFmtId="44" fontId="0" fillId="0" borderId="9" xfId="5" applyFont="1" applyBorder="1"/>
    <xf numFmtId="44" fontId="0" fillId="0" borderId="10" xfId="5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Moneda" xfId="1" builtinId="4"/>
    <cellStyle name="Moneda 2" xfId="3"/>
    <cellStyle name="Moneda 4" xfId="4"/>
    <cellStyle name="Moneda 5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Externos'!$A$6:$A$28</c:f>
              <c:strCache>
                <c:ptCount val="23"/>
                <c:pt idx="0">
                  <c:v>AZTECA</c:v>
                </c:pt>
                <c:pt idx="1">
                  <c:v>SANTANDER</c:v>
                </c:pt>
                <c:pt idx="2">
                  <c:v>OXXO</c:v>
                </c:pt>
                <c:pt idx="3">
                  <c:v>SCOTIABANK</c:v>
                </c:pt>
                <c:pt idx="4">
                  <c:v>INTERNET</c:v>
                </c:pt>
                <c:pt idx="5">
                  <c:v>HSBC</c:v>
                </c:pt>
                <c:pt idx="6">
                  <c:v>SCOTIABANK</c:v>
                </c:pt>
                <c:pt idx="7">
                  <c:v>BANAMEX</c:v>
                </c:pt>
                <c:pt idx="8">
                  <c:v>BANORTE</c:v>
                </c:pt>
                <c:pt idx="9">
                  <c:v>HSBC</c:v>
                </c:pt>
                <c:pt idx="10">
                  <c:v>SANTANDER</c:v>
                </c:pt>
                <c:pt idx="11">
                  <c:v>INTERNET</c:v>
                </c:pt>
                <c:pt idx="12">
                  <c:v>BANCOMER</c:v>
                </c:pt>
                <c:pt idx="13">
                  <c:v>BANORTE</c:v>
                </c:pt>
                <c:pt idx="14">
                  <c:v>INTERNET</c:v>
                </c:pt>
                <c:pt idx="15">
                  <c:v>ESTAC.BANORTE</c:v>
                </c:pt>
                <c:pt idx="16">
                  <c:v>SCOTIABANK</c:v>
                </c:pt>
                <c:pt idx="17">
                  <c:v>BANAMEX</c:v>
                </c:pt>
                <c:pt idx="18">
                  <c:v>BAJIO</c:v>
                </c:pt>
                <c:pt idx="19">
                  <c:v>AZTECA</c:v>
                </c:pt>
                <c:pt idx="20">
                  <c:v>BANCOMER</c:v>
                </c:pt>
                <c:pt idx="21">
                  <c:v>BANCOMER</c:v>
                </c:pt>
                <c:pt idx="22">
                  <c:v>BANCOMER</c:v>
                </c:pt>
              </c:strCache>
            </c:strRef>
          </c:cat>
          <c:val>
            <c:numRef>
              <c:f>'Pagos Externos'!$B$6:$B$28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21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2</c:v>
                </c:pt>
                <c:pt idx="11">
                  <c:v>487</c:v>
                </c:pt>
                <c:pt idx="12">
                  <c:v>1</c:v>
                </c:pt>
                <c:pt idx="13">
                  <c:v>6</c:v>
                </c:pt>
                <c:pt idx="14">
                  <c:v>123</c:v>
                </c:pt>
                <c:pt idx="15">
                  <c:v>88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8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009944"/>
        <c:axId val="381009552"/>
      </c:barChart>
      <c:catAx>
        <c:axId val="3810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09552"/>
        <c:crosses val="autoZero"/>
        <c:auto val="1"/>
        <c:lblAlgn val="ctr"/>
        <c:lblOffset val="100"/>
        <c:noMultiLvlLbl val="0"/>
      </c:catAx>
      <c:valAx>
        <c:axId val="3810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0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Externos'!$A$6:$A$28</c:f>
              <c:strCache>
                <c:ptCount val="23"/>
                <c:pt idx="0">
                  <c:v>AZTECA</c:v>
                </c:pt>
                <c:pt idx="1">
                  <c:v>SANTANDER</c:v>
                </c:pt>
                <c:pt idx="2">
                  <c:v>OXXO</c:v>
                </c:pt>
                <c:pt idx="3">
                  <c:v>SCOTIABANK</c:v>
                </c:pt>
                <c:pt idx="4">
                  <c:v>INTERNET</c:v>
                </c:pt>
                <c:pt idx="5">
                  <c:v>HSBC</c:v>
                </c:pt>
                <c:pt idx="6">
                  <c:v>SCOTIABANK</c:v>
                </c:pt>
                <c:pt idx="7">
                  <c:v>BANAMEX</c:v>
                </c:pt>
                <c:pt idx="8">
                  <c:v>BANORTE</c:v>
                </c:pt>
                <c:pt idx="9">
                  <c:v>HSBC</c:v>
                </c:pt>
                <c:pt idx="10">
                  <c:v>SANTANDER</c:v>
                </c:pt>
                <c:pt idx="11">
                  <c:v>INTERNET</c:v>
                </c:pt>
                <c:pt idx="12">
                  <c:v>BANCOMER</c:v>
                </c:pt>
                <c:pt idx="13">
                  <c:v>BANORTE</c:v>
                </c:pt>
                <c:pt idx="14">
                  <c:v>INTERNET</c:v>
                </c:pt>
                <c:pt idx="15">
                  <c:v>ESTAC.BANORTE</c:v>
                </c:pt>
                <c:pt idx="16">
                  <c:v>SCOTIABANK</c:v>
                </c:pt>
                <c:pt idx="17">
                  <c:v>BANAMEX</c:v>
                </c:pt>
                <c:pt idx="18">
                  <c:v>BAJIO</c:v>
                </c:pt>
                <c:pt idx="19">
                  <c:v>AZTECA</c:v>
                </c:pt>
                <c:pt idx="20">
                  <c:v>BANCOMER</c:v>
                </c:pt>
                <c:pt idx="21">
                  <c:v>BANCOMER</c:v>
                </c:pt>
                <c:pt idx="22">
                  <c:v>BANCOMER</c:v>
                </c:pt>
              </c:strCache>
            </c:strRef>
          </c:cat>
          <c:val>
            <c:numRef>
              <c:f>'Pagos Externos'!$C$6:$C$28</c:f>
              <c:numCache>
                <c:formatCode>_("$"* #,##0.00_);_("$"* \(#,##0.00\);_("$"* "-"??_);_(@_)</c:formatCode>
                <c:ptCount val="23"/>
                <c:pt idx="0">
                  <c:v>590.54</c:v>
                </c:pt>
                <c:pt idx="1">
                  <c:v>16496.22</c:v>
                </c:pt>
                <c:pt idx="2">
                  <c:v>41584.22</c:v>
                </c:pt>
                <c:pt idx="3">
                  <c:v>1196.4000000000001</c:v>
                </c:pt>
                <c:pt idx="4">
                  <c:v>2870</c:v>
                </c:pt>
                <c:pt idx="5">
                  <c:v>11098.7</c:v>
                </c:pt>
                <c:pt idx="6">
                  <c:v>312.23</c:v>
                </c:pt>
                <c:pt idx="7">
                  <c:v>539.04</c:v>
                </c:pt>
                <c:pt idx="8">
                  <c:v>17686.82</c:v>
                </c:pt>
                <c:pt idx="9">
                  <c:v>556.72</c:v>
                </c:pt>
                <c:pt idx="10">
                  <c:v>948.92</c:v>
                </c:pt>
                <c:pt idx="11">
                  <c:v>239727.53</c:v>
                </c:pt>
                <c:pt idx="12">
                  <c:v>689</c:v>
                </c:pt>
                <c:pt idx="13">
                  <c:v>112644.77</c:v>
                </c:pt>
                <c:pt idx="14">
                  <c:v>312317.59999999998</c:v>
                </c:pt>
                <c:pt idx="15">
                  <c:v>38182.5</c:v>
                </c:pt>
                <c:pt idx="16">
                  <c:v>211.8</c:v>
                </c:pt>
                <c:pt idx="17">
                  <c:v>4406.7299999999996</c:v>
                </c:pt>
                <c:pt idx="18">
                  <c:v>47.01</c:v>
                </c:pt>
                <c:pt idx="19">
                  <c:v>6047.98</c:v>
                </c:pt>
                <c:pt idx="20">
                  <c:v>3458.77</c:v>
                </c:pt>
                <c:pt idx="21">
                  <c:v>111221.12</c:v>
                </c:pt>
                <c:pt idx="22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011120"/>
        <c:axId val="381004064"/>
      </c:barChart>
      <c:catAx>
        <c:axId val="3810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04064"/>
        <c:crosses val="autoZero"/>
        <c:auto val="1"/>
        <c:lblAlgn val="ctr"/>
        <c:lblOffset val="100"/>
        <c:noMultiLvlLbl val="0"/>
      </c:catAx>
      <c:valAx>
        <c:axId val="3810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1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Externos'!$B$59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A3-4CE2-A19B-904E6C56713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Externos'!$A$60:$A$61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Externos'!$B$60:$B$61</c:f>
              <c:numCache>
                <c:formatCode>#,##0</c:formatCode>
                <c:ptCount val="2"/>
                <c:pt idx="0">
                  <c:v>790</c:v>
                </c:pt>
                <c:pt idx="1">
                  <c:v>16387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ED-4D04-B386-A121E931A461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Externos'!$A$60:$A$61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Externos'!$C$60:$C$61</c:f>
              <c:numCache>
                <c:formatCode>_("$"* #,##0.00_);_("$"* \(#,##0.00\);_("$"* "-"??_);_(@_)</c:formatCode>
                <c:ptCount val="2"/>
                <c:pt idx="0">
                  <c:v>922834.64</c:v>
                </c:pt>
                <c:pt idx="1">
                  <c:v>164164249.03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32</xdr:row>
      <xdr:rowOff>180975</xdr:rowOff>
    </xdr:from>
    <xdr:to>
      <xdr:col>8</xdr:col>
      <xdr:colOff>552450</xdr:colOff>
      <xdr:row>47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53</xdr:row>
      <xdr:rowOff>119062</xdr:rowOff>
    </xdr:from>
    <xdr:to>
      <xdr:col>8</xdr:col>
      <xdr:colOff>581025</xdr:colOff>
      <xdr:row>68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68</xdr:row>
      <xdr:rowOff>133350</xdr:rowOff>
    </xdr:from>
    <xdr:to>
      <xdr:col>8</xdr:col>
      <xdr:colOff>581025</xdr:colOff>
      <xdr:row>83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>
      <selection activeCell="C63" sqref="C63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19</v>
      </c>
      <c r="B6" s="16">
        <v>1</v>
      </c>
      <c r="C6" s="19">
        <v>590.54</v>
      </c>
    </row>
    <row r="7" spans="1:7" x14ac:dyDescent="0.25">
      <c r="A7" s="14" t="s">
        <v>14</v>
      </c>
      <c r="B7" s="17">
        <v>4</v>
      </c>
      <c r="C7" s="20">
        <v>16496.22</v>
      </c>
    </row>
    <row r="8" spans="1:7" x14ac:dyDescent="0.25">
      <c r="A8" s="14" t="s">
        <v>13</v>
      </c>
      <c r="B8" s="17">
        <v>21</v>
      </c>
      <c r="C8" s="20">
        <v>41584.22</v>
      </c>
    </row>
    <row r="9" spans="1:7" x14ac:dyDescent="0.25">
      <c r="A9" s="14" t="s">
        <v>16</v>
      </c>
      <c r="B9" s="17">
        <v>2</v>
      </c>
      <c r="C9" s="20">
        <v>1196.4000000000001</v>
      </c>
    </row>
    <row r="10" spans="1:7" x14ac:dyDescent="0.25">
      <c r="A10" s="14" t="s">
        <v>15</v>
      </c>
      <c r="B10" s="17">
        <v>6</v>
      </c>
      <c r="C10" s="20">
        <v>2870</v>
      </c>
    </row>
    <row r="11" spans="1:7" x14ac:dyDescent="0.25">
      <c r="A11" s="14" t="s">
        <v>12</v>
      </c>
      <c r="B11" s="17">
        <v>4</v>
      </c>
      <c r="C11" s="20">
        <v>11098.7</v>
      </c>
    </row>
    <row r="12" spans="1:7" x14ac:dyDescent="0.25">
      <c r="A12" s="14" t="s">
        <v>16</v>
      </c>
      <c r="B12" s="17">
        <v>4</v>
      </c>
      <c r="C12" s="20">
        <v>312.23</v>
      </c>
    </row>
    <row r="13" spans="1:7" x14ac:dyDescent="0.25">
      <c r="A13" s="14" t="s">
        <v>10</v>
      </c>
      <c r="B13" s="17">
        <v>8</v>
      </c>
      <c r="C13" s="20">
        <v>539.04</v>
      </c>
    </row>
    <row r="14" spans="1:7" x14ac:dyDescent="0.25">
      <c r="A14" s="14" t="s">
        <v>11</v>
      </c>
      <c r="B14" s="17">
        <v>8</v>
      </c>
      <c r="C14" s="20">
        <v>17686.82</v>
      </c>
    </row>
    <row r="15" spans="1:7" x14ac:dyDescent="0.25">
      <c r="A15" s="14" t="s">
        <v>12</v>
      </c>
      <c r="B15" s="17">
        <v>2</v>
      </c>
      <c r="C15" s="20">
        <v>556.72</v>
      </c>
    </row>
    <row r="16" spans="1:7" x14ac:dyDescent="0.25">
      <c r="A16" s="14" t="s">
        <v>14</v>
      </c>
      <c r="B16" s="17">
        <v>2</v>
      </c>
      <c r="C16" s="20">
        <v>948.92</v>
      </c>
    </row>
    <row r="17" spans="1:3" x14ac:dyDescent="0.25">
      <c r="A17" s="14" t="s">
        <v>15</v>
      </c>
      <c r="B17" s="17">
        <v>487</v>
      </c>
      <c r="C17" s="20">
        <v>239727.53</v>
      </c>
    </row>
    <row r="18" spans="1:3" x14ac:dyDescent="0.25">
      <c r="A18" s="14" t="s">
        <v>17</v>
      </c>
      <c r="B18" s="17">
        <v>1</v>
      </c>
      <c r="C18" s="20">
        <v>689</v>
      </c>
    </row>
    <row r="19" spans="1:3" x14ac:dyDescent="0.25">
      <c r="A19" s="14" t="s">
        <v>11</v>
      </c>
      <c r="B19" s="17">
        <v>6</v>
      </c>
      <c r="C19" s="20">
        <v>112644.77</v>
      </c>
    </row>
    <row r="20" spans="1:3" x14ac:dyDescent="0.25">
      <c r="A20" s="14" t="s">
        <v>15</v>
      </c>
      <c r="B20" s="17">
        <v>123</v>
      </c>
      <c r="C20" s="20">
        <v>312317.59999999998</v>
      </c>
    </row>
    <row r="21" spans="1:3" x14ac:dyDescent="0.25">
      <c r="A21" s="14" t="s">
        <v>18</v>
      </c>
      <c r="B21" s="17">
        <v>88</v>
      </c>
      <c r="C21" s="20">
        <v>38182.5</v>
      </c>
    </row>
    <row r="22" spans="1:3" x14ac:dyDescent="0.25">
      <c r="A22" s="14" t="s">
        <v>16</v>
      </c>
      <c r="B22" s="17">
        <v>1</v>
      </c>
      <c r="C22" s="20">
        <v>211.8</v>
      </c>
    </row>
    <row r="23" spans="1:3" x14ac:dyDescent="0.25">
      <c r="A23" s="14" t="s">
        <v>10</v>
      </c>
      <c r="B23" s="17">
        <v>3</v>
      </c>
      <c r="C23" s="20">
        <v>4406.7299999999996</v>
      </c>
    </row>
    <row r="24" spans="1:3" x14ac:dyDescent="0.25">
      <c r="A24" s="14" t="s">
        <v>20</v>
      </c>
      <c r="B24" s="17">
        <v>1</v>
      </c>
      <c r="C24" s="20">
        <v>47.01</v>
      </c>
    </row>
    <row r="25" spans="1:3" x14ac:dyDescent="0.25">
      <c r="A25" s="14" t="s">
        <v>19</v>
      </c>
      <c r="B25" s="17">
        <v>2</v>
      </c>
      <c r="C25" s="20">
        <v>6047.98</v>
      </c>
    </row>
    <row r="26" spans="1:3" x14ac:dyDescent="0.25">
      <c r="A26" s="14" t="s">
        <v>17</v>
      </c>
      <c r="B26" s="17">
        <v>7</v>
      </c>
      <c r="C26" s="20">
        <v>3458.77</v>
      </c>
    </row>
    <row r="27" spans="1:3" x14ac:dyDescent="0.25">
      <c r="A27" s="14" t="s">
        <v>17</v>
      </c>
      <c r="B27" s="17">
        <v>8</v>
      </c>
      <c r="C27" s="20">
        <v>111221.12</v>
      </c>
    </row>
    <row r="28" spans="1:3" ht="15.75" thickBot="1" x14ac:dyDescent="0.3">
      <c r="A28" s="15" t="s">
        <v>17</v>
      </c>
      <c r="B28" s="18">
        <v>1</v>
      </c>
      <c r="C28" s="21">
        <v>0.02</v>
      </c>
    </row>
    <row r="29" spans="1:3" x14ac:dyDescent="0.25">
      <c r="A29" s="1" t="s">
        <v>2</v>
      </c>
      <c r="B29" s="6">
        <f>SUM(B6:B28)</f>
        <v>790</v>
      </c>
      <c r="C29" s="7">
        <f>SUM(C6:C28)</f>
        <v>922834.64</v>
      </c>
    </row>
    <row r="34" spans="2:3" x14ac:dyDescent="0.25">
      <c r="B34" s="5"/>
      <c r="C34" s="5"/>
    </row>
    <row r="59" spans="1:12" x14ac:dyDescent="0.25">
      <c r="A59" s="8" t="s">
        <v>5</v>
      </c>
      <c r="B59" s="8" t="s">
        <v>3</v>
      </c>
      <c r="C59" s="8" t="s">
        <v>1</v>
      </c>
      <c r="K59" s="5"/>
      <c r="L59" s="5"/>
    </row>
    <row r="60" spans="1:12" x14ac:dyDescent="0.25">
      <c r="A60" s="2" t="s">
        <v>4</v>
      </c>
      <c r="B60" s="3">
        <f>B29</f>
        <v>790</v>
      </c>
      <c r="C60" s="4">
        <f>C29</f>
        <v>922834.64</v>
      </c>
    </row>
    <row r="61" spans="1:12" x14ac:dyDescent="0.25">
      <c r="A61" s="2" t="s">
        <v>6</v>
      </c>
      <c r="B61" s="3">
        <f>B62-B60</f>
        <v>16387</v>
      </c>
      <c r="C61" s="4">
        <f>C62-C60</f>
        <v>164164249.03</v>
      </c>
    </row>
    <row r="62" spans="1:12" x14ac:dyDescent="0.25">
      <c r="A62" s="1" t="s">
        <v>2</v>
      </c>
      <c r="B62" s="6">
        <v>17177</v>
      </c>
      <c r="C62" s="7">
        <v>165087083.66999999</v>
      </c>
    </row>
  </sheetData>
  <sortState ref="A6:C21">
    <sortCondition ref="A6:A21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Cesar Ignacio Bocanegra Alvarado</cp:lastModifiedBy>
  <cp:lastPrinted>2019-12-02T16:19:23Z</cp:lastPrinted>
  <dcterms:created xsi:type="dcterms:W3CDTF">2019-11-21T15:48:09Z</dcterms:created>
  <dcterms:modified xsi:type="dcterms:W3CDTF">2022-01-25T17:18:30Z</dcterms:modified>
</cp:coreProperties>
</file>