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1600" windowHeight="8835"/>
  </bookViews>
  <sheets>
    <sheet name="Pagos Extern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1" l="1"/>
  <c r="C28" i="1"/>
  <c r="C59" i="1" l="1"/>
  <c r="C60" i="1" s="1"/>
  <c r="B59" i="1"/>
  <c r="B60" i="1" s="1"/>
</calcChain>
</file>

<file path=xl/sharedStrings.xml><?xml version="1.0" encoding="utf-8"?>
<sst xmlns="http://schemas.openxmlformats.org/spreadsheetml/2006/main" count="35" uniqueCount="22">
  <si>
    <t>CENTRO</t>
  </si>
  <si>
    <t>IMPORTE</t>
  </si>
  <si>
    <t>TOTAL</t>
  </si>
  <si>
    <t>MOVIMIENTOS</t>
  </si>
  <si>
    <t>PAGOS EXTERNOS</t>
  </si>
  <si>
    <t>ORIGEN</t>
  </si>
  <si>
    <t>RECAUDADORAS</t>
  </si>
  <si>
    <t>MUNICIPIO DE SAN PEDRO TLAQUEPAQUE</t>
  </si>
  <si>
    <t>HACIENDA MUNICIPAL</t>
  </si>
  <si>
    <t>DIRECCION DE INGRESOS</t>
  </si>
  <si>
    <t>BANAMEX</t>
  </si>
  <si>
    <t>BANORTE</t>
  </si>
  <si>
    <t>HSBC</t>
  </si>
  <si>
    <t>OXXO</t>
  </si>
  <si>
    <t>SANTANDER</t>
  </si>
  <si>
    <t>INTERNET</t>
  </si>
  <si>
    <t>SCOTIABANK</t>
  </si>
  <si>
    <t>BANCOMER</t>
  </si>
  <si>
    <t>ESTAC.BANORTE</t>
  </si>
  <si>
    <t>AZTECA</t>
  </si>
  <si>
    <t>BAJIO</t>
  </si>
  <si>
    <t>BANREGIO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</si>
</sst>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44" fontId="0" fillId="0" borderId="1" xfId="1" applyFont="1" applyBorder="1"/>
    <xf numFmtId="9" fontId="0" fillId="0" borderId="0" xfId="2" applyFont="1"/>
    <xf numFmtId="3" fontId="2" fillId="0" borderId="0" xfId="0" applyNumberFormat="1" applyFont="1"/>
    <xf numFmtId="44" fontId="2" fillId="0" borderId="0" xfId="1" applyFont="1"/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44" fontId="0" fillId="0" borderId="8" xfId="5" applyFont="1" applyBorder="1"/>
    <xf numFmtId="44" fontId="0" fillId="0" borderId="9" xfId="5" applyFont="1" applyBorder="1"/>
    <xf numFmtId="44" fontId="0" fillId="0" borderId="10" xfId="5" applyFont="1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6">
    <cellStyle name="Moneda" xfId="1" builtinId="4"/>
    <cellStyle name="Moneda 2" xfId="3"/>
    <cellStyle name="Moneda 4" xfId="4"/>
    <cellStyle name="Moneda 5" xfId="5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'Pagos Externos'!$B$5</c:f>
              <c:strCache>
                <c:ptCount val="1"/>
                <c:pt idx="0">
                  <c:v>MOVIMIENTOS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'Pagos Externos'!$A$6:$A$27</c:f>
              <c:strCache>
                <c:ptCount val="22"/>
                <c:pt idx="0">
                  <c:v>BANREGIO</c:v>
                </c:pt>
                <c:pt idx="1">
                  <c:v>INTERNET</c:v>
                </c:pt>
                <c:pt idx="2">
                  <c:v>BANCOMER</c:v>
                </c:pt>
                <c:pt idx="3">
                  <c:v>BANCOMER</c:v>
                </c:pt>
                <c:pt idx="4">
                  <c:v>OXXO</c:v>
                </c:pt>
                <c:pt idx="5">
                  <c:v>INTERNET</c:v>
                </c:pt>
                <c:pt idx="6">
                  <c:v>HSBC</c:v>
                </c:pt>
                <c:pt idx="7">
                  <c:v>BANCOMER</c:v>
                </c:pt>
                <c:pt idx="8">
                  <c:v>SCOTIABANK</c:v>
                </c:pt>
                <c:pt idx="9">
                  <c:v>INTERNET</c:v>
                </c:pt>
                <c:pt idx="10">
                  <c:v>BAJIO</c:v>
                </c:pt>
                <c:pt idx="11">
                  <c:v>AZTECA</c:v>
                </c:pt>
                <c:pt idx="12">
                  <c:v>SCOTIABANK</c:v>
                </c:pt>
                <c:pt idx="13">
                  <c:v>BANAMEX</c:v>
                </c:pt>
                <c:pt idx="14">
                  <c:v>BANAMEX</c:v>
                </c:pt>
                <c:pt idx="15">
                  <c:v>SANTANDER</c:v>
                </c:pt>
                <c:pt idx="16">
                  <c:v>BANREGIO</c:v>
                </c:pt>
                <c:pt idx="17">
                  <c:v>BANORTE</c:v>
                </c:pt>
                <c:pt idx="18">
                  <c:v>BANORTE</c:v>
                </c:pt>
                <c:pt idx="19">
                  <c:v>HSBC</c:v>
                </c:pt>
                <c:pt idx="20">
                  <c:v>ESTAC.BANORTE</c:v>
                </c:pt>
                <c:pt idx="21">
                  <c:v>SANTANDER</c:v>
                </c:pt>
              </c:strCache>
            </c:strRef>
          </c:cat>
          <c:val>
            <c:numRef>
              <c:f>'Pagos Externos'!$B$6:$B$27</c:f>
              <c:numCache>
                <c:formatCode>General</c:formatCode>
                <c:ptCount val="22"/>
                <c:pt idx="0">
                  <c:v>1</c:v>
                </c:pt>
                <c:pt idx="1">
                  <c:v>317</c:v>
                </c:pt>
                <c:pt idx="2">
                  <c:v>11</c:v>
                </c:pt>
                <c:pt idx="3">
                  <c:v>11</c:v>
                </c:pt>
                <c:pt idx="4">
                  <c:v>41</c:v>
                </c:pt>
                <c:pt idx="5">
                  <c:v>589</c:v>
                </c:pt>
                <c:pt idx="6">
                  <c:v>12</c:v>
                </c:pt>
                <c:pt idx="7">
                  <c:v>1</c:v>
                </c:pt>
                <c:pt idx="8">
                  <c:v>1</c:v>
                </c:pt>
                <c:pt idx="9">
                  <c:v>7</c:v>
                </c:pt>
                <c:pt idx="10">
                  <c:v>4</c:v>
                </c:pt>
                <c:pt idx="11">
                  <c:v>2</c:v>
                </c:pt>
                <c:pt idx="12">
                  <c:v>2</c:v>
                </c:pt>
                <c:pt idx="13">
                  <c:v>8</c:v>
                </c:pt>
                <c:pt idx="14">
                  <c:v>8</c:v>
                </c:pt>
                <c:pt idx="15">
                  <c:v>5</c:v>
                </c:pt>
                <c:pt idx="16">
                  <c:v>1</c:v>
                </c:pt>
                <c:pt idx="17">
                  <c:v>12</c:v>
                </c:pt>
                <c:pt idx="18">
                  <c:v>5</c:v>
                </c:pt>
                <c:pt idx="19">
                  <c:v>1</c:v>
                </c:pt>
                <c:pt idx="20">
                  <c:v>39</c:v>
                </c:pt>
                <c:pt idx="21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55-4347-805B-C6C7A6181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8976944"/>
        <c:axId val="218978512"/>
      </c:barChart>
      <c:catAx>
        <c:axId val="21897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8978512"/>
        <c:crosses val="autoZero"/>
        <c:auto val="1"/>
        <c:lblAlgn val="ctr"/>
        <c:lblOffset val="100"/>
        <c:noMultiLvlLbl val="0"/>
      </c:catAx>
      <c:valAx>
        <c:axId val="21897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8976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'Pagos Externos'!$C$5</c:f>
              <c:strCache>
                <c:ptCount val="1"/>
                <c:pt idx="0">
                  <c:v>IMPORTE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'Pagos Externos'!$A$6:$A$27</c:f>
              <c:strCache>
                <c:ptCount val="22"/>
                <c:pt idx="0">
                  <c:v>BANREGIO</c:v>
                </c:pt>
                <c:pt idx="1">
                  <c:v>INTERNET</c:v>
                </c:pt>
                <c:pt idx="2">
                  <c:v>BANCOMER</c:v>
                </c:pt>
                <c:pt idx="3">
                  <c:v>BANCOMER</c:v>
                </c:pt>
                <c:pt idx="4">
                  <c:v>OXXO</c:v>
                </c:pt>
                <c:pt idx="5">
                  <c:v>INTERNET</c:v>
                </c:pt>
                <c:pt idx="6">
                  <c:v>HSBC</c:v>
                </c:pt>
                <c:pt idx="7">
                  <c:v>BANCOMER</c:v>
                </c:pt>
                <c:pt idx="8">
                  <c:v>SCOTIABANK</c:v>
                </c:pt>
                <c:pt idx="9">
                  <c:v>INTERNET</c:v>
                </c:pt>
                <c:pt idx="10">
                  <c:v>BAJIO</c:v>
                </c:pt>
                <c:pt idx="11">
                  <c:v>AZTECA</c:v>
                </c:pt>
                <c:pt idx="12">
                  <c:v>SCOTIABANK</c:v>
                </c:pt>
                <c:pt idx="13">
                  <c:v>BANAMEX</c:v>
                </c:pt>
                <c:pt idx="14">
                  <c:v>BANAMEX</c:v>
                </c:pt>
                <c:pt idx="15">
                  <c:v>SANTANDER</c:v>
                </c:pt>
                <c:pt idx="16">
                  <c:v>BANREGIO</c:v>
                </c:pt>
                <c:pt idx="17">
                  <c:v>BANORTE</c:v>
                </c:pt>
                <c:pt idx="18">
                  <c:v>BANORTE</c:v>
                </c:pt>
                <c:pt idx="19">
                  <c:v>HSBC</c:v>
                </c:pt>
                <c:pt idx="20">
                  <c:v>ESTAC.BANORTE</c:v>
                </c:pt>
                <c:pt idx="21">
                  <c:v>SANTANDER</c:v>
                </c:pt>
              </c:strCache>
            </c:strRef>
          </c:cat>
          <c:val>
            <c:numRef>
              <c:f>'Pagos Externos'!$C$6:$C$27</c:f>
              <c:numCache>
                <c:formatCode>_("$"* #,##0.00_);_("$"* \(#,##0.00\);_("$"* "-"??_);_(@_)</c:formatCode>
                <c:ptCount val="22"/>
                <c:pt idx="0">
                  <c:v>282.91000000000003</c:v>
                </c:pt>
                <c:pt idx="1">
                  <c:v>878540.84</c:v>
                </c:pt>
                <c:pt idx="2">
                  <c:v>90988.7</c:v>
                </c:pt>
                <c:pt idx="3">
                  <c:v>59364.59</c:v>
                </c:pt>
                <c:pt idx="4">
                  <c:v>80626.22</c:v>
                </c:pt>
                <c:pt idx="5">
                  <c:v>242748.76</c:v>
                </c:pt>
                <c:pt idx="6">
                  <c:v>39662.61</c:v>
                </c:pt>
                <c:pt idx="7">
                  <c:v>376</c:v>
                </c:pt>
                <c:pt idx="8">
                  <c:v>74.599999999999994</c:v>
                </c:pt>
                <c:pt idx="9">
                  <c:v>11961.19</c:v>
                </c:pt>
                <c:pt idx="10">
                  <c:v>4352.3599999999997</c:v>
                </c:pt>
                <c:pt idx="11">
                  <c:v>534.54999999999995</c:v>
                </c:pt>
                <c:pt idx="12">
                  <c:v>15980.72</c:v>
                </c:pt>
                <c:pt idx="13">
                  <c:v>40849.06</c:v>
                </c:pt>
                <c:pt idx="14">
                  <c:v>2983.75</c:v>
                </c:pt>
                <c:pt idx="15">
                  <c:v>11325.99</c:v>
                </c:pt>
                <c:pt idx="16">
                  <c:v>2123.5300000000002</c:v>
                </c:pt>
                <c:pt idx="17">
                  <c:v>131095.46</c:v>
                </c:pt>
                <c:pt idx="18">
                  <c:v>11920.84</c:v>
                </c:pt>
                <c:pt idx="19">
                  <c:v>242.13</c:v>
                </c:pt>
                <c:pt idx="20">
                  <c:v>52617.5</c:v>
                </c:pt>
                <c:pt idx="21">
                  <c:v>18402.32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46-4D17-BB3E-DD0BD9DE9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8974984"/>
        <c:axId val="218977728"/>
      </c:barChart>
      <c:catAx>
        <c:axId val="218974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8977728"/>
        <c:crosses val="autoZero"/>
        <c:auto val="1"/>
        <c:lblAlgn val="ctr"/>
        <c:lblOffset val="100"/>
        <c:noMultiLvlLbl val="0"/>
      </c:catAx>
      <c:valAx>
        <c:axId val="218977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8974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'Pagos Externos'!$B$58</c:f>
              <c:strCache>
                <c:ptCount val="1"/>
                <c:pt idx="0">
                  <c:v>MOVIMIENTOS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4A3-4CE2-A19B-904E6C56713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DB-4DD7-9BFC-1EDF442838BF}"/>
              </c:ext>
            </c:extLst>
          </c:dPt>
          <c:dLbls>
            <c:dLbl>
              <c:idx val="0"/>
              <c:layout>
                <c:manualLayout>
                  <c:x val="-4.9374884477468482E-2"/>
                  <c:y val="0.1211880285797608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4A3-4CE2-A19B-904E6C567130}"/>
                </c:ext>
                <c:ext xmlns:c15="http://schemas.microsoft.com/office/drawing/2012/chart" uri="{CE6537A1-D6FC-4f65-9D91-7224C49458BB}"/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Externos'!$A$59:$A$60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Externos'!$B$59:$B$60</c:f>
              <c:numCache>
                <c:formatCode>#,##0</c:formatCode>
                <c:ptCount val="2"/>
                <c:pt idx="0">
                  <c:v>1083</c:v>
                </c:pt>
                <c:pt idx="1">
                  <c:v>14752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A3-4CE2-A19B-904E6C56713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'Pagos Externos'!$C$58</c:f>
              <c:strCache>
                <c:ptCount val="1"/>
                <c:pt idx="0">
                  <c:v>IMPORTE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3ED-4D04-B386-A121E931A4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3ED-4D04-B386-A121E931A461}"/>
              </c:ext>
            </c:extLst>
          </c:dPt>
          <c:dLbls>
            <c:dLbl>
              <c:idx val="0"/>
              <c:layout>
                <c:manualLayout>
                  <c:x val="-2.8303821177282397E-2"/>
                  <c:y val="0.1107389180519101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3ED-4D04-B386-A121E931A461}"/>
                </c:ext>
                <c:ext xmlns:c15="http://schemas.microsoft.com/office/drawing/2012/chart" uri="{CE6537A1-D6FC-4f65-9D91-7224C49458BB}"/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Externos'!$A$59:$A$60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Externos'!$C$59:$C$60</c:f>
              <c:numCache>
                <c:formatCode>_("$"* #,##0.00_);_("$"* \(#,##0.00\);_("$"* "-"??_);_(@_)</c:formatCode>
                <c:ptCount val="2"/>
                <c:pt idx="0">
                  <c:v>1697054.6300000004</c:v>
                </c:pt>
                <c:pt idx="1">
                  <c:v>186795515.27000001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3ED-4D04-B386-A121E931A46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4</xdr:row>
      <xdr:rowOff>4761</xdr:rowOff>
    </xdr:from>
    <xdr:to>
      <xdr:col>8</xdr:col>
      <xdr:colOff>552450</xdr:colOff>
      <xdr:row>31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381000</xdr:colOff>
      <xdr:row>31</xdr:row>
      <xdr:rowOff>180975</xdr:rowOff>
    </xdr:from>
    <xdr:to>
      <xdr:col>8</xdr:col>
      <xdr:colOff>552450</xdr:colOff>
      <xdr:row>46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333375</xdr:colOff>
      <xdr:row>52</xdr:row>
      <xdr:rowOff>119062</xdr:rowOff>
    </xdr:from>
    <xdr:to>
      <xdr:col>8</xdr:col>
      <xdr:colOff>581025</xdr:colOff>
      <xdr:row>67</xdr:row>
      <xdr:rowOff>4762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333375</xdr:colOff>
      <xdr:row>67</xdr:row>
      <xdr:rowOff>133350</xdr:rowOff>
    </xdr:from>
    <xdr:to>
      <xdr:col>8</xdr:col>
      <xdr:colOff>581025</xdr:colOff>
      <xdr:row>82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761999</xdr:colOff>
      <xdr:row>0</xdr:row>
      <xdr:rowOff>0</xdr:rowOff>
    </xdr:from>
    <xdr:to>
      <xdr:col>7</xdr:col>
      <xdr:colOff>0</xdr:colOff>
      <xdr:row>3</xdr:row>
      <xdr:rowOff>152401</xdr:rowOff>
    </xdr:to>
    <xdr:pic>
      <xdr:nvPicPr>
        <xdr:cNvPr id="6" name="5 Imagen" descr="Gobierno Tlaquepaque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81649" y="0"/>
          <a:ext cx="762001" cy="762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zoomScaleNormal="100" workbookViewId="0">
      <selection activeCell="C67" sqref="C67"/>
    </sheetView>
  </sheetViews>
  <sheetFormatPr baseColWidth="10" defaultRowHeight="15" x14ac:dyDescent="0.25"/>
  <cols>
    <col min="1" max="1" width="16.85546875" bestFit="1" customWidth="1"/>
    <col min="2" max="2" width="14.42578125" bestFit="1" customWidth="1"/>
    <col min="3" max="3" width="16.28515625" bestFit="1" customWidth="1"/>
  </cols>
  <sheetData>
    <row r="1" spans="1:7" ht="15.75" x14ac:dyDescent="0.25">
      <c r="A1" s="22" t="s">
        <v>7</v>
      </c>
      <c r="B1" s="22"/>
      <c r="C1" s="22"/>
      <c r="D1" s="22"/>
      <c r="E1" s="22"/>
      <c r="F1" s="22"/>
      <c r="G1" s="9"/>
    </row>
    <row r="2" spans="1:7" ht="15.75" x14ac:dyDescent="0.25">
      <c r="A2" s="23" t="s">
        <v>8</v>
      </c>
      <c r="B2" s="23"/>
      <c r="C2" s="23"/>
      <c r="D2" s="23"/>
      <c r="E2" s="23"/>
      <c r="F2" s="23"/>
      <c r="G2" s="9"/>
    </row>
    <row r="3" spans="1:7" x14ac:dyDescent="0.25">
      <c r="A3" s="24" t="s">
        <v>9</v>
      </c>
      <c r="B3" s="24"/>
      <c r="C3" s="24"/>
      <c r="D3" s="24"/>
      <c r="E3" s="24"/>
      <c r="F3" s="24"/>
    </row>
    <row r="4" spans="1:7" ht="15.75" thickBot="1" x14ac:dyDescent="0.3"/>
    <row r="5" spans="1:7" ht="15.75" thickBot="1" x14ac:dyDescent="0.3">
      <c r="A5" s="11" t="s">
        <v>0</v>
      </c>
      <c r="B5" s="10" t="s">
        <v>3</v>
      </c>
      <c r="C5" s="12" t="s">
        <v>1</v>
      </c>
    </row>
    <row r="6" spans="1:7" x14ac:dyDescent="0.25">
      <c r="A6" s="13" t="s">
        <v>21</v>
      </c>
      <c r="B6" s="16">
        <v>1</v>
      </c>
      <c r="C6" s="19">
        <v>282.91000000000003</v>
      </c>
    </row>
    <row r="7" spans="1:7" x14ac:dyDescent="0.25">
      <c r="A7" s="14" t="s">
        <v>15</v>
      </c>
      <c r="B7" s="17">
        <v>317</v>
      </c>
      <c r="C7" s="20">
        <v>878540.84</v>
      </c>
    </row>
    <row r="8" spans="1:7" x14ac:dyDescent="0.25">
      <c r="A8" s="14" t="s">
        <v>17</v>
      </c>
      <c r="B8" s="17">
        <v>11</v>
      </c>
      <c r="C8" s="20">
        <v>90988.7</v>
      </c>
    </row>
    <row r="9" spans="1:7" x14ac:dyDescent="0.25">
      <c r="A9" s="14" t="s">
        <v>17</v>
      </c>
      <c r="B9" s="17">
        <v>11</v>
      </c>
      <c r="C9" s="20">
        <v>59364.59</v>
      </c>
    </row>
    <row r="10" spans="1:7" x14ac:dyDescent="0.25">
      <c r="A10" s="14" t="s">
        <v>13</v>
      </c>
      <c r="B10" s="17">
        <v>41</v>
      </c>
      <c r="C10" s="20">
        <v>80626.22</v>
      </c>
    </row>
    <row r="11" spans="1:7" x14ac:dyDescent="0.25">
      <c r="A11" s="14" t="s">
        <v>15</v>
      </c>
      <c r="B11" s="17">
        <v>589</v>
      </c>
      <c r="C11" s="20">
        <v>242748.76</v>
      </c>
    </row>
    <row r="12" spans="1:7" x14ac:dyDescent="0.25">
      <c r="A12" s="14" t="s">
        <v>12</v>
      </c>
      <c r="B12" s="17">
        <v>12</v>
      </c>
      <c r="C12" s="20">
        <v>39662.61</v>
      </c>
    </row>
    <row r="13" spans="1:7" x14ac:dyDescent="0.25">
      <c r="A13" s="14" t="s">
        <v>17</v>
      </c>
      <c r="B13" s="17">
        <v>1</v>
      </c>
      <c r="C13" s="20">
        <v>376</v>
      </c>
    </row>
    <row r="14" spans="1:7" x14ac:dyDescent="0.25">
      <c r="A14" s="14" t="s">
        <v>16</v>
      </c>
      <c r="B14" s="17">
        <v>1</v>
      </c>
      <c r="C14" s="20">
        <v>74.599999999999994</v>
      </c>
    </row>
    <row r="15" spans="1:7" x14ac:dyDescent="0.25">
      <c r="A15" s="14" t="s">
        <v>15</v>
      </c>
      <c r="B15" s="17">
        <v>7</v>
      </c>
      <c r="C15" s="20">
        <v>11961.19</v>
      </c>
    </row>
    <row r="16" spans="1:7" x14ac:dyDescent="0.25">
      <c r="A16" s="14" t="s">
        <v>20</v>
      </c>
      <c r="B16" s="17">
        <v>4</v>
      </c>
      <c r="C16" s="20">
        <v>4352.3599999999997</v>
      </c>
    </row>
    <row r="17" spans="1:3" x14ac:dyDescent="0.25">
      <c r="A17" s="14" t="s">
        <v>19</v>
      </c>
      <c r="B17" s="17">
        <v>2</v>
      </c>
      <c r="C17" s="20">
        <v>534.54999999999995</v>
      </c>
    </row>
    <row r="18" spans="1:3" x14ac:dyDescent="0.25">
      <c r="A18" s="14" t="s">
        <v>16</v>
      </c>
      <c r="B18" s="17">
        <v>2</v>
      </c>
      <c r="C18" s="20">
        <v>15980.72</v>
      </c>
    </row>
    <row r="19" spans="1:3" x14ac:dyDescent="0.25">
      <c r="A19" s="14" t="s">
        <v>10</v>
      </c>
      <c r="B19" s="17">
        <v>8</v>
      </c>
      <c r="C19" s="20">
        <v>40849.06</v>
      </c>
    </row>
    <row r="20" spans="1:3" x14ac:dyDescent="0.25">
      <c r="A20" s="14" t="s">
        <v>10</v>
      </c>
      <c r="B20" s="17">
        <v>8</v>
      </c>
      <c r="C20" s="20">
        <v>2983.75</v>
      </c>
    </row>
    <row r="21" spans="1:3" x14ac:dyDescent="0.25">
      <c r="A21" s="14" t="s">
        <v>14</v>
      </c>
      <c r="B21" s="17">
        <v>5</v>
      </c>
      <c r="C21" s="20">
        <v>11325.99</v>
      </c>
    </row>
    <row r="22" spans="1:3" x14ac:dyDescent="0.25">
      <c r="A22" s="14" t="s">
        <v>21</v>
      </c>
      <c r="B22" s="17">
        <v>1</v>
      </c>
      <c r="C22" s="20">
        <v>2123.5300000000002</v>
      </c>
    </row>
    <row r="23" spans="1:3" x14ac:dyDescent="0.25">
      <c r="A23" s="14" t="s">
        <v>11</v>
      </c>
      <c r="B23" s="17">
        <v>12</v>
      </c>
      <c r="C23" s="20">
        <v>131095.46</v>
      </c>
    </row>
    <row r="24" spans="1:3" x14ac:dyDescent="0.25">
      <c r="A24" s="14" t="s">
        <v>11</v>
      </c>
      <c r="B24" s="17">
        <v>5</v>
      </c>
      <c r="C24" s="20">
        <v>11920.84</v>
      </c>
    </row>
    <row r="25" spans="1:3" x14ac:dyDescent="0.25">
      <c r="A25" s="14" t="s">
        <v>12</v>
      </c>
      <c r="B25" s="17">
        <v>1</v>
      </c>
      <c r="C25" s="20">
        <v>242.13</v>
      </c>
    </row>
    <row r="26" spans="1:3" x14ac:dyDescent="0.25">
      <c r="A26" s="14" t="s">
        <v>18</v>
      </c>
      <c r="B26" s="17">
        <v>39</v>
      </c>
      <c r="C26" s="20">
        <v>52617.5</v>
      </c>
    </row>
    <row r="27" spans="1:3" ht="15.75" thickBot="1" x14ac:dyDescent="0.3">
      <c r="A27" s="15" t="s">
        <v>14</v>
      </c>
      <c r="B27" s="18">
        <v>5</v>
      </c>
      <c r="C27" s="21">
        <v>18402.32</v>
      </c>
    </row>
    <row r="28" spans="1:3" x14ac:dyDescent="0.25">
      <c r="A28" s="1" t="s">
        <v>2</v>
      </c>
      <c r="B28" s="6">
        <f>SUM(B6:B27)</f>
        <v>1083</v>
      </c>
      <c r="C28" s="7">
        <f>SUM(C6:C27)</f>
        <v>1697054.6300000004</v>
      </c>
    </row>
    <row r="33" spans="2:3" x14ac:dyDescent="0.25">
      <c r="B33" s="5"/>
      <c r="C33" s="5"/>
    </row>
    <row r="58" spans="1:12" x14ac:dyDescent="0.25">
      <c r="A58" s="8" t="s">
        <v>5</v>
      </c>
      <c r="B58" s="8" t="s">
        <v>3</v>
      </c>
      <c r="C58" s="8" t="s">
        <v>1</v>
      </c>
      <c r="K58" s="5"/>
      <c r="L58" s="5"/>
    </row>
    <row r="59" spans="1:12" x14ac:dyDescent="0.25">
      <c r="A59" s="2" t="s">
        <v>4</v>
      </c>
      <c r="B59" s="3">
        <f>B28</f>
        <v>1083</v>
      </c>
      <c r="C59" s="4">
        <f>C28</f>
        <v>1697054.6300000004</v>
      </c>
    </row>
    <row r="60" spans="1:12" x14ac:dyDescent="0.25">
      <c r="A60" s="2" t="s">
        <v>6</v>
      </c>
      <c r="B60" s="3">
        <f>B61-B59</f>
        <v>14752</v>
      </c>
      <c r="C60" s="4">
        <f>C61-C59</f>
        <v>186795515.27000001</v>
      </c>
    </row>
    <row r="61" spans="1:12" x14ac:dyDescent="0.25">
      <c r="A61" s="1" t="s">
        <v>2</v>
      </c>
      <c r="B61" s="6">
        <v>15835</v>
      </c>
      <c r="C61" s="7">
        <v>188492569.90000001</v>
      </c>
    </row>
  </sheetData>
  <sortState ref="A6:C20">
    <sortCondition ref="A6:A20"/>
  </sortState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Externos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Aceves</dc:creator>
  <cp:lastModifiedBy>Cesar Ignacio Bocanegra Alvarado</cp:lastModifiedBy>
  <cp:lastPrinted>2019-12-02T16:19:23Z</cp:lastPrinted>
  <dcterms:created xsi:type="dcterms:W3CDTF">2019-11-21T15:48:09Z</dcterms:created>
  <dcterms:modified xsi:type="dcterms:W3CDTF">2022-01-25T17:19:50Z</dcterms:modified>
</cp:coreProperties>
</file>