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INFORME MENSUAL OCTUB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B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E24" i="1"/>
  <c r="D24" i="1"/>
  <c r="C24" i="1"/>
  <c r="B24" i="1"/>
  <c r="F23" i="1"/>
  <c r="F22" i="1"/>
  <c r="F21" i="1"/>
  <c r="F20" i="1"/>
  <c r="F19" i="1"/>
  <c r="F18" i="1"/>
  <c r="F16" i="1"/>
  <c r="F14" i="1"/>
  <c r="F13" i="1"/>
  <c r="E10" i="1"/>
  <c r="D10" i="1"/>
  <c r="C10" i="1"/>
  <c r="B10" i="1"/>
  <c r="F9" i="1"/>
  <c r="F8" i="1"/>
  <c r="F7" i="1"/>
  <c r="F6" i="1"/>
  <c r="F45" i="1" l="1"/>
  <c r="F24" i="1"/>
  <c r="F10" i="1"/>
  <c r="B46" i="1"/>
  <c r="F46" i="1" s="1"/>
</calcChain>
</file>

<file path=xl/sharedStrings.xml><?xml version="1.0" encoding="utf-8"?>
<sst xmlns="http://schemas.openxmlformats.org/spreadsheetml/2006/main" count="69" uniqueCount="58">
  <si>
    <t xml:space="preserve">                                                              TRANSPORTACION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</si>
  <si>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</si>
  <si>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</si>
  <si>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</si>
  <si>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</si>
  <si>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</si>
  <si>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</si>
  <si>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</si>
  <si>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</si>
  <si>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</si>
  <si>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</si>
  <si>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</si>
  <si>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</si>
  <si>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</si>
  <si>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</si>
  <si>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</si>
  <si>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</si>
  <si>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FRANCISCO I MADERO</t>
  </si>
  <si>
    <t>LOMAS DEL 4</t>
  </si>
  <si>
    <t>HACIENDA DE VIDRIO</t>
  </si>
  <si>
    <t>LA ARENA</t>
  </si>
  <si>
    <t>PORTILLO BLANCO</t>
  </si>
  <si>
    <t>LA CALERILLA</t>
  </si>
  <si>
    <t>SENTIMIENTOS DE LA NACIÓN</t>
  </si>
  <si>
    <t>OTROS APOYOS</t>
  </si>
  <si>
    <t>LAS JUNTAS (DELEGACION)</t>
  </si>
  <si>
    <t>LOS MESEROS (JUZGADOS)</t>
  </si>
  <si>
    <t>LOS PUESTOS JARDIN DE NIÑOS</t>
  </si>
  <si>
    <t>PARQUES DE LA VICTORIA JARDIN NIÑOS</t>
  </si>
  <si>
    <t>ALFREDO BARBA</t>
  </si>
  <si>
    <t>EL ALAMO TEXTILES</t>
  </si>
  <si>
    <t>EL ROSARIO POLITICAS PUBLICAS</t>
  </si>
  <si>
    <t>LA MICAELITA DIF</t>
  </si>
  <si>
    <t>TOLUQUILLA CEMENTERIO</t>
  </si>
  <si>
    <t>LAS LIEBRES SEGUNDA SECC.  **</t>
  </si>
  <si>
    <t>EL MANANTIAL  **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</si>
  <si>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</si>
  <si>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</si>
  <si>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</si>
  <si>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</si>
  <si>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</si>
  <si>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</si>
  <si>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</si>
  <si>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</si>
  <si>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</si>
  <si>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</si>
  <si>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</si>
  <si>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OCTUBRE DEL 2021</t>
  </si>
  <si>
    <t>EL TEMPIZQUE</t>
  </si>
  <si>
    <t xml:space="preserve"> EL TAJO</t>
  </si>
  <si>
    <t>CABECERA MPAL. MERCADO JUAREZ</t>
  </si>
  <si>
    <t>TATEPOSCO</t>
  </si>
  <si>
    <t>SOLIDARIDAD</t>
  </si>
  <si>
    <t xml:space="preserve">LOPEZ COTILLA </t>
  </si>
  <si>
    <t>ARTESANOS</t>
  </si>
  <si>
    <t>LOMAS DEL 4 ESC. JOSE VASCONSELOS</t>
  </si>
  <si>
    <t>LOMAS DEL VERDE</t>
  </si>
  <si>
    <t>HUERTA DE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</si>
</sst>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4" fontId="2" fillId="5" borderId="1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4" fontId="2" fillId="5" borderId="1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4" fontId="2" fillId="5" borderId="13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4" fontId="2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I3" sqref="I3"/>
    </sheetView>
  </sheetViews>
  <sheetFormatPr baseColWidth="10" defaultRowHeight="15" x14ac:dyDescent="0.25"/>
  <cols>
    <col min="1" max="1" width="34" customWidth="1"/>
    <col min="2" max="2" width="8.42578125" customWidth="1"/>
    <col min="3" max="3" width="5.42578125" customWidth="1"/>
    <col min="4" max="4" width="8.28515625" customWidth="1"/>
    <col min="5" max="5" width="16" customWidth="1"/>
    <col min="6" max="6" width="18.5703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/>
    <row r="3" spans="1:6" ht="15.75" thickBot="1" x14ac:dyDescent="0.3">
      <c r="A3" s="2" t="s">
        <v>47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67</v>
      </c>
      <c r="C6" s="17">
        <v>268</v>
      </c>
      <c r="D6" s="18">
        <v>201</v>
      </c>
      <c r="E6" s="19">
        <v>134</v>
      </c>
      <c r="F6" s="20">
        <f>B6*10000</f>
        <v>670000</v>
      </c>
    </row>
    <row r="7" spans="1:6" x14ac:dyDescent="0.25">
      <c r="A7" s="21" t="s">
        <v>12</v>
      </c>
      <c r="B7" s="16">
        <v>21</v>
      </c>
      <c r="C7" s="22">
        <v>84</v>
      </c>
      <c r="D7" s="23">
        <v>63</v>
      </c>
      <c r="E7" s="19">
        <v>42</v>
      </c>
      <c r="F7" s="20">
        <f>B7*10000</f>
        <v>210000</v>
      </c>
    </row>
    <row r="8" spans="1:6" x14ac:dyDescent="0.25">
      <c r="A8" s="15" t="s">
        <v>13</v>
      </c>
      <c r="B8" s="16">
        <v>202</v>
      </c>
      <c r="C8" s="17">
        <v>808</v>
      </c>
      <c r="D8" s="19">
        <v>606</v>
      </c>
      <c r="E8" s="19">
        <v>404</v>
      </c>
      <c r="F8" s="24">
        <f>B8*10000</f>
        <v>2020000</v>
      </c>
    </row>
    <row r="9" spans="1:6" ht="15.75" thickBot="1" x14ac:dyDescent="0.3">
      <c r="A9" s="25" t="s">
        <v>14</v>
      </c>
      <c r="B9" s="26">
        <v>94</v>
      </c>
      <c r="C9" s="22">
        <v>376</v>
      </c>
      <c r="D9" s="27">
        <v>282</v>
      </c>
      <c r="E9" s="27">
        <v>188</v>
      </c>
      <c r="F9" s="28">
        <f>B9*10000</f>
        <v>940000</v>
      </c>
    </row>
    <row r="10" spans="1:6" ht="15.75" thickBot="1" x14ac:dyDescent="0.3">
      <c r="A10" s="29" t="s">
        <v>15</v>
      </c>
      <c r="B10" s="30">
        <f>SUM(B6:B9)</f>
        <v>384</v>
      </c>
      <c r="C10" s="30">
        <f>SUM(C6:C9)</f>
        <v>1536</v>
      </c>
      <c r="D10" s="30">
        <f>SUM(D6:D9)</f>
        <v>1152</v>
      </c>
      <c r="E10" s="30">
        <f>SUM(E6:E9)</f>
        <v>768</v>
      </c>
      <c r="F10" s="31">
        <f>SUM(F6:F9)</f>
        <v>3840000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105</v>
      </c>
      <c r="C13" s="19">
        <v>420</v>
      </c>
      <c r="D13" s="18">
        <v>315</v>
      </c>
      <c r="E13" s="19">
        <v>210</v>
      </c>
      <c r="F13" s="20">
        <f t="shared" ref="F13:F23" si="0">B13*10000</f>
        <v>1050000</v>
      </c>
    </row>
    <row r="14" spans="1:6" x14ac:dyDescent="0.25">
      <c r="A14" s="41" t="s">
        <v>49</v>
      </c>
      <c r="B14" s="42">
        <v>41</v>
      </c>
      <c r="C14" s="19">
        <v>164</v>
      </c>
      <c r="D14" s="43">
        <v>123</v>
      </c>
      <c r="E14" s="23">
        <v>82</v>
      </c>
      <c r="F14" s="44">
        <f t="shared" si="0"/>
        <v>410000</v>
      </c>
    </row>
    <row r="15" spans="1:6" x14ac:dyDescent="0.25">
      <c r="A15" s="41" t="s">
        <v>48</v>
      </c>
      <c r="B15" s="42">
        <v>3</v>
      </c>
      <c r="C15" s="19">
        <v>12</v>
      </c>
      <c r="D15" s="43">
        <v>9</v>
      </c>
      <c r="E15" s="23">
        <v>6</v>
      </c>
      <c r="F15" s="44">
        <f t="shared" ref="F15" si="1">B15*10000</f>
        <v>30000</v>
      </c>
    </row>
    <row r="16" spans="1:6" x14ac:dyDescent="0.25">
      <c r="A16" s="41" t="s">
        <v>17</v>
      </c>
      <c r="B16" s="42">
        <v>5</v>
      </c>
      <c r="C16" s="19">
        <v>20</v>
      </c>
      <c r="D16" s="43">
        <v>15</v>
      </c>
      <c r="E16" s="23">
        <v>10</v>
      </c>
      <c r="F16" s="44">
        <f t="shared" si="0"/>
        <v>50000</v>
      </c>
    </row>
    <row r="17" spans="1:6" x14ac:dyDescent="0.25">
      <c r="A17" s="41" t="s">
        <v>52</v>
      </c>
      <c r="B17" s="42">
        <v>1</v>
      </c>
      <c r="C17" s="19">
        <v>2</v>
      </c>
      <c r="D17" s="43">
        <v>2</v>
      </c>
      <c r="E17" s="23">
        <v>2</v>
      </c>
      <c r="F17" s="44">
        <f t="shared" ref="F17" si="2">B17*10000</f>
        <v>10000</v>
      </c>
    </row>
    <row r="18" spans="1:6" x14ac:dyDescent="0.25">
      <c r="A18" s="41" t="s">
        <v>18</v>
      </c>
      <c r="B18" s="42">
        <v>10</v>
      </c>
      <c r="C18" s="19">
        <v>40</v>
      </c>
      <c r="D18" s="43">
        <v>30</v>
      </c>
      <c r="E18" s="23">
        <v>20</v>
      </c>
      <c r="F18" s="44">
        <f t="shared" si="0"/>
        <v>100000</v>
      </c>
    </row>
    <row r="19" spans="1:6" x14ac:dyDescent="0.25">
      <c r="A19" s="45" t="s">
        <v>19</v>
      </c>
      <c r="B19" s="42">
        <v>4</v>
      </c>
      <c r="C19" s="19">
        <v>16</v>
      </c>
      <c r="D19" s="43">
        <v>12</v>
      </c>
      <c r="E19" s="23">
        <v>8</v>
      </c>
      <c r="F19" s="44">
        <f t="shared" si="0"/>
        <v>40000</v>
      </c>
    </row>
    <row r="20" spans="1:6" x14ac:dyDescent="0.25">
      <c r="A20" s="15" t="s">
        <v>20</v>
      </c>
      <c r="B20" s="16">
        <v>26</v>
      </c>
      <c r="C20" s="19">
        <v>104</v>
      </c>
      <c r="D20" s="43">
        <v>78</v>
      </c>
      <c r="E20" s="19">
        <v>52</v>
      </c>
      <c r="F20" s="44">
        <f t="shared" si="0"/>
        <v>260000</v>
      </c>
    </row>
    <row r="21" spans="1:6" x14ac:dyDescent="0.25">
      <c r="A21" s="15" t="s">
        <v>21</v>
      </c>
      <c r="B21" s="16">
        <v>3</v>
      </c>
      <c r="C21" s="19">
        <v>12</v>
      </c>
      <c r="D21" s="43">
        <v>9</v>
      </c>
      <c r="E21" s="19">
        <v>6</v>
      </c>
      <c r="F21" s="44">
        <f t="shared" si="0"/>
        <v>30000</v>
      </c>
    </row>
    <row r="22" spans="1:6" x14ac:dyDescent="0.25">
      <c r="A22" s="15" t="s">
        <v>22</v>
      </c>
      <c r="B22" s="16">
        <v>22</v>
      </c>
      <c r="C22" s="19">
        <v>88</v>
      </c>
      <c r="D22" s="43">
        <v>66</v>
      </c>
      <c r="E22" s="19">
        <v>44</v>
      </c>
      <c r="F22" s="44">
        <f t="shared" si="0"/>
        <v>220000</v>
      </c>
    </row>
    <row r="23" spans="1:6" x14ac:dyDescent="0.25">
      <c r="A23" s="15" t="s">
        <v>23</v>
      </c>
      <c r="B23" s="26">
        <v>2</v>
      </c>
      <c r="C23" s="22">
        <v>8</v>
      </c>
      <c r="D23" s="43">
        <v>6</v>
      </c>
      <c r="E23" s="19">
        <v>4</v>
      </c>
      <c r="F23" s="44">
        <f t="shared" si="0"/>
        <v>20000</v>
      </c>
    </row>
    <row r="24" spans="1:6" ht="15.75" thickBot="1" x14ac:dyDescent="0.3">
      <c r="A24" s="46" t="s">
        <v>15</v>
      </c>
      <c r="B24" s="47">
        <f>SUM(B13:B23)</f>
        <v>222</v>
      </c>
      <c r="C24" s="47">
        <f>SUM(C13:C23)</f>
        <v>886</v>
      </c>
      <c r="D24" s="48">
        <f>SUM(D13:D23)</f>
        <v>665</v>
      </c>
      <c r="E24" s="49">
        <f>SUM(E13:E23)</f>
        <v>444</v>
      </c>
      <c r="F24" s="50">
        <f>SUM(F13:F23)</f>
        <v>2220000</v>
      </c>
    </row>
    <row r="25" spans="1:6" x14ac:dyDescent="0.25">
      <c r="A25" s="51" t="s">
        <v>24</v>
      </c>
      <c r="B25" s="52"/>
      <c r="C25" s="52"/>
      <c r="D25" s="53"/>
      <c r="E25" s="53"/>
      <c r="F25" s="54"/>
    </row>
    <row r="26" spans="1:6" x14ac:dyDescent="0.25">
      <c r="A26" s="55" t="s">
        <v>25</v>
      </c>
      <c r="B26" s="16">
        <v>1</v>
      </c>
      <c r="C26" s="19"/>
      <c r="D26" s="18"/>
      <c r="E26" s="19"/>
      <c r="F26" s="20">
        <f t="shared" ref="F26:F44" si="3">B26*10000</f>
        <v>10000</v>
      </c>
    </row>
    <row r="27" spans="1:6" x14ac:dyDescent="0.25">
      <c r="A27" s="55" t="s">
        <v>26</v>
      </c>
      <c r="B27" s="16">
        <v>4</v>
      </c>
      <c r="C27" s="19"/>
      <c r="D27" s="43"/>
      <c r="E27" s="19"/>
      <c r="F27" s="20">
        <f t="shared" si="3"/>
        <v>40000</v>
      </c>
    </row>
    <row r="28" spans="1:6" x14ac:dyDescent="0.25">
      <c r="A28" s="55" t="s">
        <v>27</v>
      </c>
      <c r="B28" s="16">
        <v>2</v>
      </c>
      <c r="C28" s="19"/>
      <c r="D28" s="43"/>
      <c r="E28" s="19"/>
      <c r="F28" s="20">
        <f t="shared" si="3"/>
        <v>20000</v>
      </c>
    </row>
    <row r="29" spans="1:6" x14ac:dyDescent="0.25">
      <c r="A29" s="55" t="s">
        <v>51</v>
      </c>
      <c r="B29" s="16">
        <v>1</v>
      </c>
      <c r="C29" s="19"/>
      <c r="D29" s="43"/>
      <c r="E29" s="19"/>
      <c r="F29" s="20">
        <f t="shared" si="3"/>
        <v>10000</v>
      </c>
    </row>
    <row r="30" spans="1:6" x14ac:dyDescent="0.25">
      <c r="A30" s="55" t="s">
        <v>28</v>
      </c>
      <c r="B30" s="16">
        <v>4</v>
      </c>
      <c r="C30" s="19"/>
      <c r="D30" s="43"/>
      <c r="E30" s="19"/>
      <c r="F30" s="20">
        <f t="shared" si="3"/>
        <v>40000</v>
      </c>
    </row>
    <row r="31" spans="1:6" x14ac:dyDescent="0.25">
      <c r="A31" s="55" t="s">
        <v>57</v>
      </c>
      <c r="B31" s="16">
        <v>4</v>
      </c>
      <c r="C31" s="19"/>
      <c r="D31" s="43"/>
      <c r="E31" s="19"/>
      <c r="F31" s="20">
        <f t="shared" si="3"/>
        <v>40000</v>
      </c>
    </row>
    <row r="32" spans="1:6" x14ac:dyDescent="0.25">
      <c r="A32" s="55" t="s">
        <v>53</v>
      </c>
      <c r="B32" s="16">
        <v>2</v>
      </c>
      <c r="C32" s="19"/>
      <c r="D32" s="43"/>
      <c r="E32" s="19"/>
      <c r="F32" s="20">
        <f t="shared" si="3"/>
        <v>20000</v>
      </c>
    </row>
    <row r="33" spans="1:6" x14ac:dyDescent="0.25">
      <c r="A33" s="55" t="s">
        <v>54</v>
      </c>
      <c r="B33" s="16">
        <v>1</v>
      </c>
      <c r="C33" s="19"/>
      <c r="D33" s="43"/>
      <c r="E33" s="19"/>
      <c r="F33" s="20">
        <f t="shared" si="3"/>
        <v>10000</v>
      </c>
    </row>
    <row r="34" spans="1:6" x14ac:dyDescent="0.25">
      <c r="A34" s="55" t="s">
        <v>29</v>
      </c>
      <c r="B34" s="16">
        <v>4</v>
      </c>
      <c r="C34" s="19"/>
      <c r="D34" s="43"/>
      <c r="E34" s="19"/>
      <c r="F34" s="20">
        <f t="shared" si="3"/>
        <v>40000</v>
      </c>
    </row>
    <row r="35" spans="1:6" x14ac:dyDescent="0.25">
      <c r="A35" s="55" t="s">
        <v>55</v>
      </c>
      <c r="B35" s="16">
        <v>1</v>
      </c>
      <c r="C35" s="19"/>
      <c r="D35" s="43"/>
      <c r="E35" s="19"/>
      <c r="F35" s="20">
        <f t="shared" si="3"/>
        <v>10000</v>
      </c>
    </row>
    <row r="36" spans="1:6" x14ac:dyDescent="0.25">
      <c r="A36" s="55" t="s">
        <v>56</v>
      </c>
      <c r="B36" s="16">
        <v>1</v>
      </c>
      <c r="C36" s="19"/>
      <c r="D36" s="43"/>
      <c r="E36" s="19"/>
      <c r="F36" s="20">
        <f t="shared" si="3"/>
        <v>10000</v>
      </c>
    </row>
    <row r="37" spans="1:6" x14ac:dyDescent="0.25">
      <c r="A37" s="55" t="s">
        <v>30</v>
      </c>
      <c r="B37" s="16">
        <v>1</v>
      </c>
      <c r="C37" s="19"/>
      <c r="D37" s="43"/>
      <c r="E37" s="19"/>
      <c r="F37" s="20">
        <f t="shared" si="3"/>
        <v>10000</v>
      </c>
    </row>
    <row r="38" spans="1:6" x14ac:dyDescent="0.25">
      <c r="A38" s="55" t="s">
        <v>50</v>
      </c>
      <c r="B38" s="16">
        <v>1</v>
      </c>
      <c r="C38" s="19"/>
      <c r="D38" s="43"/>
      <c r="E38" s="19"/>
      <c r="F38" s="20">
        <f t="shared" si="3"/>
        <v>10000</v>
      </c>
    </row>
    <row r="39" spans="1:6" x14ac:dyDescent="0.25">
      <c r="A39" s="55" t="s">
        <v>31</v>
      </c>
      <c r="B39" s="16">
        <v>3</v>
      </c>
      <c r="C39" s="19"/>
      <c r="D39" s="43"/>
      <c r="E39" s="19"/>
      <c r="F39" s="20">
        <f t="shared" si="3"/>
        <v>30000</v>
      </c>
    </row>
    <row r="40" spans="1:6" x14ac:dyDescent="0.25">
      <c r="A40" s="55" t="s">
        <v>32</v>
      </c>
      <c r="B40" s="16">
        <v>1</v>
      </c>
      <c r="C40" s="19"/>
      <c r="D40" s="43"/>
      <c r="E40" s="19"/>
      <c r="F40" s="20">
        <f t="shared" si="3"/>
        <v>10000</v>
      </c>
    </row>
    <row r="41" spans="1:6" x14ac:dyDescent="0.25">
      <c r="A41" s="55" t="s">
        <v>33</v>
      </c>
      <c r="B41" s="16">
        <v>4</v>
      </c>
      <c r="C41" s="19"/>
      <c r="D41" s="43"/>
      <c r="E41" s="19"/>
      <c r="F41" s="20">
        <f t="shared" si="3"/>
        <v>40000</v>
      </c>
    </row>
    <row r="42" spans="1:6" x14ac:dyDescent="0.25">
      <c r="A42" s="55" t="s">
        <v>34</v>
      </c>
      <c r="B42" s="16">
        <v>39</v>
      </c>
      <c r="C42" s="19"/>
      <c r="D42" s="43"/>
      <c r="E42" s="19"/>
      <c r="F42" s="20">
        <f t="shared" si="3"/>
        <v>390000</v>
      </c>
    </row>
    <row r="43" spans="1:6" x14ac:dyDescent="0.25">
      <c r="A43" s="55" t="s">
        <v>35</v>
      </c>
      <c r="B43" s="16">
        <v>3</v>
      </c>
      <c r="C43" s="19"/>
      <c r="D43" s="43"/>
      <c r="E43" s="19"/>
      <c r="F43" s="20">
        <f t="shared" si="3"/>
        <v>30000</v>
      </c>
    </row>
    <row r="44" spans="1:6" x14ac:dyDescent="0.25">
      <c r="A44" s="56" t="s">
        <v>36</v>
      </c>
      <c r="B44" s="19">
        <v>4</v>
      </c>
      <c r="C44" s="19"/>
      <c r="D44" s="19"/>
      <c r="E44" s="19"/>
      <c r="F44" s="20">
        <f t="shared" si="3"/>
        <v>40000</v>
      </c>
    </row>
    <row r="45" spans="1:6" ht="15.75" thickBot="1" x14ac:dyDescent="0.3">
      <c r="A45" s="46" t="s">
        <v>37</v>
      </c>
      <c r="B45" s="57">
        <f>SUM(B26:B44)</f>
        <v>81</v>
      </c>
      <c r="C45" s="57"/>
      <c r="D45" s="57"/>
      <c r="E45" s="57"/>
      <c r="F45" s="58">
        <f>SUM(F26:F44)</f>
        <v>810000</v>
      </c>
    </row>
    <row r="46" spans="1:6" ht="15.75" thickBot="1" x14ac:dyDescent="0.3">
      <c r="A46" s="59" t="s">
        <v>38</v>
      </c>
      <c r="B46" s="60">
        <f>B45+B24+B10</f>
        <v>687</v>
      </c>
      <c r="C46" s="60">
        <v>2422</v>
      </c>
      <c r="D46" s="60">
        <v>1817</v>
      </c>
      <c r="E46" s="60">
        <v>1212</v>
      </c>
      <c r="F46" s="61">
        <f>B46*10000</f>
        <v>6870000</v>
      </c>
    </row>
    <row r="47" spans="1:6" x14ac:dyDescent="0.25">
      <c r="A47" s="62" t="s">
        <v>39</v>
      </c>
    </row>
    <row r="48" spans="1:6" x14ac:dyDescent="0.25">
      <c r="A48" s="63"/>
    </row>
    <row r="50" spans="1:6" x14ac:dyDescent="0.25">
      <c r="A50" t="s">
        <v>40</v>
      </c>
      <c r="E50" t="s">
        <v>40</v>
      </c>
    </row>
    <row r="51" spans="1:6" x14ac:dyDescent="0.25">
      <c r="A51" t="s">
        <v>41</v>
      </c>
      <c r="E51" t="s">
        <v>42</v>
      </c>
    </row>
    <row r="52" spans="1:6" x14ac:dyDescent="0.25">
      <c r="A52" t="s">
        <v>43</v>
      </c>
      <c r="E52" t="s">
        <v>44</v>
      </c>
    </row>
    <row r="53" spans="1:6" x14ac:dyDescent="0.25">
      <c r="A53" s="64" t="s">
        <v>45</v>
      </c>
      <c r="E53" s="64" t="s">
        <v>46</v>
      </c>
      <c r="F53" s="64"/>
    </row>
  </sheetData>
  <pageMargins left="0.23622047244094491" right="0.23622047244094491" top="0.74803149606299213" bottom="0.74803149606299213" header="0.31496062992125984" footer="0.31496062992125984"/>
  <pageSetup paperSize="1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OCTUBRE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2021-11-04T19:17:46Z</cp:lastPrinted>
  <dcterms:created xsi:type="dcterms:W3CDTF">2021-11-04T17:05:17Z</dcterms:created>
  <dcterms:modified xsi:type="dcterms:W3CDTF">2021-11-10T21:18:54Z</dcterms:modified>
</cp:coreProperties>
</file>