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zmin.ortiz\Desktop\"/>
    </mc:Choice>
  </mc:AlternateContent>
  <bookViews>
    <workbookView xWindow="0" yWindow="0" windowWidth="15345" windowHeight="445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ReporteTrimestral!$B$2:$AE$17</definedName>
    <definedName name="_xlnm.Print_Titles" localSheetId="1">ReporteTrimestral!$1:$11</definedName>
  </definedNames>
  <calcPr calcId="162913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<sst xmlns="http://schemas.openxmlformats.org/spreadsheetml/2006/main" count="126" uniqueCount="76">
  <si>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</si>
  <si>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</si>
  <si>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</si>
  <si>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</si>
  <si>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</si>
  <si>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</si>
  <si>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</si>
  <si>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Total: 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</si>
  <si>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</si>
  <si>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</si>
  <si>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</si>
  <si>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</si>
  <si>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</si>
  <si>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</si>
  <si>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</si>
  <si>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</si>
  <si>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</si>
  <si>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</si>
  <si>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</si>
  <si>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</si>
  <si>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</si>
  <si>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</si>
  <si>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</si>
  <si>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</si>
  <si>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</si>
  <si>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</si>
  <si>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</si>
  <si>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</si>
  <si>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</si>
  <si>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</si>
  <si>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</si>
  <si>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</si>
  <si>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</si>
  <si>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</si>
  <si>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</si>
  <si>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</si>
  <si>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</si>
  <si>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</si>
  <si>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</si>
  <si>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</si>
  <si>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JAL14150300557176</t>
  </si>
  <si>
    <t>Alcantarillado Sanitario En Priv. 16 De Septiembre Entre Calle Emiliano Zapata Y Cerrada</t>
  </si>
  <si>
    <t>FISM104/14-15</t>
  </si>
  <si>
    <t>San Pedro Tlaquepaque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</si>
  <si>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</si>
  <si>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</si>
  <si>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</si>
  <si>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</si>
  <si>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</si>
  <si>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DIRECCIÓN GENERAL DE OBRAS PÚBLICAS</t>
  </si>
  <si>
    <t>Agua y saneamiento</t>
  </si>
  <si>
    <t>En Ejecución</t>
  </si>
  <si>
    <t>2014</t>
  </si>
  <si>
    <t>Metros lineales</t>
  </si>
  <si>
    <t>Financiera:  / Física:  / Registro: SISTEMA: Pasa al siguiente nivel.</t>
  </si>
  <si>
    <t>JAL14150400590060</t>
  </si>
  <si>
    <t>Revestimento Con Empedrado Zampeado En La Priv. Valentin Gomez Farias Entre Aldama E Independencia</t>
  </si>
  <si>
    <t>FISM073/14-15</t>
  </si>
  <si>
    <t>MUNICIPIO</t>
  </si>
  <si>
    <t>Urbanización</t>
  </si>
  <si>
    <t>2015</t>
  </si>
  <si>
    <t>Metros Cuadrados</t>
  </si>
  <si>
    <t>JAL14160100634972</t>
  </si>
  <si>
    <t>Alcantarillado Sanitario En La Priv. Valentín Gómez Farías Entre Aldama E Independencia, En La Colonia Los Puestos, En El Municipio De San Pedro Tlaquepaque, Jalisco</t>
  </si>
  <si>
    <t>FAISM 072/14-15</t>
  </si>
  <si>
    <t xml:space="preserve">I006 FAM Asistencia Social </t>
  </si>
  <si>
    <t>DIRECCION GENERAL DE OBRAS PUBLICAS</t>
  </si>
  <si>
    <t>Financiera:  / Física: OBRA TERMINADA / Registro: SISTEMA: Pasa al siguiente nivel.</t>
  </si>
  <si>
    <t>JAL15150200522748</t>
  </si>
  <si>
    <t>Agua Potable En La C J Pablo Ii-Fco Márquez Y P. Lago, Lagunitas-Las Torres Y J P Ii;Priv. Manantial-Lagunitas Y Pda. Lago;Pda. Lago-Pda. Man Y J P Ii; Pda. Barba-Lagunillas Y Pda. L</t>
  </si>
  <si>
    <t>FAISM01/2015</t>
  </si>
  <si>
    <t>DIRECIÓN GENERAL DE OBRAS PÚBLICAS</t>
  </si>
  <si>
    <t>JAL15150200523644</t>
  </si>
  <si>
    <t>Revestimiento Con Empedrado Zampeado, Calle Cleofás Mota Entre Álvaro Obregón A Pról.. Jalisco; Pról.. Jalisco De Cleofás Mota A Pedrera.</t>
  </si>
  <si>
    <t>FAISM035/2015</t>
  </si>
  <si>
    <t>Financiera:  / Física: obra terminada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</si>
</sst>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5</v>
      </c>
      <c r="H8" s="11">
        <v>1</v>
      </c>
      <c r="J8" s="11">
        <v>126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121000</v>
      </c>
      <c r="S11" s="44">
        <v>121000</v>
      </c>
      <c r="T11" s="44">
        <v>121000</v>
      </c>
      <c r="U11" s="44">
        <v>121000</v>
      </c>
      <c r="V11" s="44">
        <v>39646</v>
      </c>
      <c r="W11" s="44">
        <v>39646</v>
      </c>
      <c r="X11" s="44">
        <v>39646</v>
      </c>
      <c r="Y11" s="46">
        <f>IF(ISERROR(W11/S11),0,((W11/S11)*100))</f>
        <v>32.765289256198351</v>
      </c>
      <c r="Z11" s="45">
        <v>0</v>
      </c>
      <c r="AA11" s="45" t="s">
        <v>53</v>
      </c>
      <c r="AB11" s="47">
        <v>75</v>
      </c>
      <c r="AC11" s="46">
        <v>0</v>
      </c>
      <c r="AD11" s="46">
        <v>100</v>
      </c>
      <c r="AE11" s="48" t="s">
        <v>54</v>
      </c>
      <c r="AF11" s="23"/>
    </row>
    <row r="12" spans="2:32" ht="60.7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58</v>
      </c>
      <c r="O12" s="51" t="s">
        <v>59</v>
      </c>
      <c r="P12" s="53" t="s">
        <v>51</v>
      </c>
      <c r="Q12" s="53" t="s">
        <v>60</v>
      </c>
      <c r="R12" s="51">
        <v>183805</v>
      </c>
      <c r="S12" s="51">
        <v>183805</v>
      </c>
      <c r="T12" s="51">
        <v>183805</v>
      </c>
      <c r="U12" s="51">
        <v>183805</v>
      </c>
      <c r="V12" s="51">
        <v>91829</v>
      </c>
      <c r="W12" s="51">
        <v>91829</v>
      </c>
      <c r="X12" s="51">
        <v>91829</v>
      </c>
      <c r="Y12" s="54">
        <f>IF(ISERROR(W12/S12),0,((W12/S12)*100))</f>
        <v>49.960011969206498</v>
      </c>
      <c r="Z12" s="53">
        <v>0</v>
      </c>
      <c r="AA12" s="53" t="s">
        <v>61</v>
      </c>
      <c r="AB12" s="47">
        <v>105</v>
      </c>
      <c r="AC12" s="54">
        <v>0</v>
      </c>
      <c r="AD12" s="54">
        <v>100</v>
      </c>
      <c r="AE12" s="55" t="s">
        <v>54</v>
      </c>
      <c r="AF12" s="23"/>
    </row>
    <row r="13" spans="2:32" ht="81" customHeight="1">
      <c r="B13" s="23"/>
      <c r="C13" s="49" t="s">
        <v>62</v>
      </c>
      <c r="D13" s="49" t="s">
        <v>63</v>
      </c>
      <c r="E13" s="50" t="s">
        <v>64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65</v>
      </c>
      <c r="L13" s="53" t="s">
        <v>45</v>
      </c>
      <c r="M13" s="51" t="s">
        <v>48</v>
      </c>
      <c r="N13" s="51" t="s">
        <v>66</v>
      </c>
      <c r="O13" s="51" t="s">
        <v>50</v>
      </c>
      <c r="P13" s="53" t="s">
        <v>51</v>
      </c>
      <c r="Q13" s="53" t="s">
        <v>52</v>
      </c>
      <c r="R13" s="51">
        <v>85000</v>
      </c>
      <c r="S13" s="51">
        <v>85000</v>
      </c>
      <c r="T13" s="51">
        <v>85000</v>
      </c>
      <c r="U13" s="51">
        <v>85000</v>
      </c>
      <c r="V13" s="51">
        <v>43832</v>
      </c>
      <c r="W13" s="51">
        <v>43832</v>
      </c>
      <c r="X13" s="51">
        <v>43832</v>
      </c>
      <c r="Y13" s="54">
        <f>IF(ISERROR(W13/S13),0,((W13/S13)*100))</f>
        <v>51.567058823529408</v>
      </c>
      <c r="Z13" s="53">
        <v>0</v>
      </c>
      <c r="AA13" s="53" t="s">
        <v>53</v>
      </c>
      <c r="AB13" s="47">
        <v>105</v>
      </c>
      <c r="AC13" s="54">
        <v>0</v>
      </c>
      <c r="AD13" s="54">
        <v>100</v>
      </c>
      <c r="AE13" s="55" t="s">
        <v>67</v>
      </c>
      <c r="AF13" s="23"/>
    </row>
    <row r="14" spans="2:32" ht="81" customHeight="1">
      <c r="B14" s="23"/>
      <c r="C14" s="49" t="s">
        <v>68</v>
      </c>
      <c r="D14" s="49" t="s">
        <v>69</v>
      </c>
      <c r="E14" s="50" t="s">
        <v>70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71</v>
      </c>
      <c r="O14" s="51" t="s">
        <v>50</v>
      </c>
      <c r="P14" s="53" t="s">
        <v>51</v>
      </c>
      <c r="Q14" s="53" t="s">
        <v>60</v>
      </c>
      <c r="R14" s="51">
        <v>800000</v>
      </c>
      <c r="S14" s="51">
        <v>927329</v>
      </c>
      <c r="T14" s="51">
        <v>927329</v>
      </c>
      <c r="U14" s="51">
        <v>927329</v>
      </c>
      <c r="V14" s="51">
        <v>96996</v>
      </c>
      <c r="W14" s="51">
        <v>96996</v>
      </c>
      <c r="X14" s="51">
        <v>96996</v>
      </c>
      <c r="Y14" s="54">
        <f>IF(ISERROR(W14/S14),0,((W14/S14)*100))</f>
        <v>10.459718179847712</v>
      </c>
      <c r="Z14" s="53">
        <v>0</v>
      </c>
      <c r="AA14" s="53" t="s">
        <v>53</v>
      </c>
      <c r="AB14" s="47">
        <v>241</v>
      </c>
      <c r="AC14" s="54">
        <v>0</v>
      </c>
      <c r="AD14" s="54">
        <v>100</v>
      </c>
      <c r="AE14" s="55" t="s">
        <v>67</v>
      </c>
      <c r="AF14" s="23"/>
    </row>
    <row r="15" spans="2:32" ht="67.5" customHeight="1">
      <c r="B15" s="23"/>
      <c r="C15" s="49" t="s">
        <v>72</v>
      </c>
      <c r="D15" s="49" t="s">
        <v>73</v>
      </c>
      <c r="E15" s="50" t="s">
        <v>74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71</v>
      </c>
      <c r="O15" s="51" t="s">
        <v>59</v>
      </c>
      <c r="P15" s="53" t="s">
        <v>51</v>
      </c>
      <c r="Q15" s="53" t="s">
        <v>60</v>
      </c>
      <c r="R15" s="51">
        <v>1158829</v>
      </c>
      <c r="S15" s="51">
        <v>1158829</v>
      </c>
      <c r="T15" s="51">
        <v>1158829</v>
      </c>
      <c r="U15" s="51">
        <v>1158829</v>
      </c>
      <c r="V15" s="51">
        <v>207325</v>
      </c>
      <c r="W15" s="51">
        <v>207325</v>
      </c>
      <c r="X15" s="51">
        <v>207325</v>
      </c>
      <c r="Y15" s="54">
        <f>IF(ISERROR(W15/S15),0,((W15/S15)*100))</f>
        <v>17.890905388111619</v>
      </c>
      <c r="Z15" s="53">
        <v>0</v>
      </c>
      <c r="AA15" s="53" t="s">
        <v>61</v>
      </c>
      <c r="AB15" s="47">
        <v>91</v>
      </c>
      <c r="AC15" s="54">
        <v>0</v>
      </c>
      <c r="AD15" s="54">
        <v>100</v>
      </c>
      <c r="AE15" s="55" t="s">
        <v>75</v>
      </c>
      <c r="AF15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Jazmín Elizabeth Ortiz Montes</cp:lastModifiedBy>
  <cp:lastPrinted>2013-06-05T18:06:43Z</cp:lastPrinted>
  <dcterms:created xsi:type="dcterms:W3CDTF">2009-03-25T01:44:41Z</dcterms:created>
  <dcterms:modified xsi:type="dcterms:W3CDTF">2016-08-26T19:15:01Z</dcterms:modified>
</cp:coreProperties>
</file>