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User\Documents\Públicaciones Página Web 2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Hoja1!$A$1:$I$42</definedName>
  </definedNames>
  <calcPr calcId="171027"/>
</workbook>
</file>

<file path=xl/calcChain.xml><?xml version="1.0" encoding="utf-8"?>
<calcChain xmlns="http://schemas.openxmlformats.org/spreadsheetml/2006/main">
  <c r="G29" i="1" l="1"/>
  <c r="G22" i="1"/>
  <c r="E16" i="1"/>
  <c r="D16" i="1"/>
  <c r="D14" i="1"/>
  <c r="E14" i="1" s="1"/>
  <c r="E12" i="1"/>
  <c r="D12" i="1"/>
  <c r="F12" i="1" s="1"/>
  <c r="D10" i="1"/>
  <c r="E10" i="1" s="1"/>
  <c r="D8" i="1"/>
  <c r="F8" i="1" s="1"/>
  <c r="E8" i="1" l="1"/>
  <c r="F10" i="1"/>
  <c r="F14" i="1"/>
</calcChain>
</file>

<file path=xl/sharedStrings.xml><?xml version="1.0" encoding="utf-8"?>
<sst xmlns="http://schemas.openxmlformats.org/spreadsheetml/2006/main" count="94" uniqueCount="83">
  <si>
    <t>MUNICIPIO DE TLAQUEPAQUE JALISCO</t>
  </si>
  <si>
    <t>HACIENDA MUNICIPAL</t>
  </si>
  <si>
    <t>DIRECCIÓN DE EGRESOS.</t>
  </si>
  <si>
    <t>INMUEBLE ARRENDADO</t>
  </si>
  <si>
    <t>DEPENDENCIA</t>
  </si>
  <si>
    <t>ARRENDADOR</t>
  </si>
  <si>
    <t>IMPORTE</t>
  </si>
  <si>
    <t>IVA</t>
  </si>
  <si>
    <t xml:space="preserve">RETENCIÓN </t>
  </si>
  <si>
    <t>PAGO NETO</t>
  </si>
  <si>
    <t xml:space="preserve">FECHA DE </t>
  </si>
  <si>
    <t>MENSUAL</t>
  </si>
  <si>
    <t>CONTRATACION</t>
  </si>
  <si>
    <t>Juárez 233- A planta alta</t>
  </si>
  <si>
    <t>Glosa</t>
  </si>
  <si>
    <t>Maria Elena Aceves Godinez</t>
  </si>
  <si>
    <t>01/01/14 al 30/09/14</t>
  </si>
  <si>
    <t>Juárez 238</t>
  </si>
  <si>
    <t>Promoción Económica</t>
  </si>
  <si>
    <t>Marina Rodriguez Valencia</t>
  </si>
  <si>
    <t>01/01/14 al 30/09/15</t>
  </si>
  <si>
    <t>Hidalgo 13</t>
  </si>
  <si>
    <t>Proveeduría</t>
  </si>
  <si>
    <t>Allende 111</t>
  </si>
  <si>
    <t>Patrimonio</t>
  </si>
  <si>
    <t>Ramón Velazquez Morales</t>
  </si>
  <si>
    <t>Juan de O'goman 14-8</t>
  </si>
  <si>
    <t>Bodega Patrimonio</t>
  </si>
  <si>
    <t>Rio Tinto No. 2594</t>
  </si>
  <si>
    <t>Asuntos Internos</t>
  </si>
  <si>
    <t>Alvarez Jimenez Gloria Celina</t>
  </si>
  <si>
    <t>Palmas No. 120</t>
  </si>
  <si>
    <t>Servicios Medicos</t>
  </si>
  <si>
    <t>Arturo Moreno Enriques</t>
  </si>
  <si>
    <t>05/02/13 al 30/09/15</t>
  </si>
  <si>
    <t>Vicente Guerrero No 33-A</t>
  </si>
  <si>
    <t>Registro Civil San Martin</t>
  </si>
  <si>
    <t>Silvino Montes Ponce</t>
  </si>
  <si>
    <t>01/01/12 al 30/09/15</t>
  </si>
  <si>
    <t>Sn Martin de las Flores</t>
  </si>
  <si>
    <t>de las Flores</t>
  </si>
  <si>
    <t>Centro comercial Soriana Carretera a Chapala No. 3221</t>
  </si>
  <si>
    <t>Kiosko electronico</t>
  </si>
  <si>
    <t xml:space="preserve">Tienda Soriana </t>
  </si>
  <si>
    <t>01/10/12 al 30/04/14</t>
  </si>
  <si>
    <t>Plza Centro Sur</t>
  </si>
  <si>
    <t>Mall Centro Sur</t>
  </si>
  <si>
    <t>01/10/12 AL 30/09/15</t>
  </si>
  <si>
    <t>Jose Maria Morelos No 303</t>
  </si>
  <si>
    <t>J. Jesus Guevara Gonzalez</t>
  </si>
  <si>
    <t>06/05/13 al 30/09/15</t>
  </si>
  <si>
    <t>Dif</t>
  </si>
  <si>
    <t xml:space="preserve">No 90 Carretera libre a Zapotlanejo Col Jauja </t>
  </si>
  <si>
    <t>Bodega de almacenamiento articulos de Prgramas Sociales</t>
  </si>
  <si>
    <t>Contratos e Infraestructuras SA de CV</t>
  </si>
  <si>
    <t>01/05/14 al 30/09/15</t>
  </si>
  <si>
    <t xml:space="preserve">Plaza Comercial Rio Nilo </t>
  </si>
  <si>
    <t>Kiosko</t>
  </si>
  <si>
    <t>Inmobiliaria Vilcon SA de CV</t>
  </si>
  <si>
    <t>01/01/14 al 30/0/15</t>
  </si>
  <si>
    <t>Reforma No 7 Centro Tlaq</t>
  </si>
  <si>
    <t>Apremios</t>
  </si>
  <si>
    <t>01/01/14 al 31/09/14</t>
  </si>
  <si>
    <t>Av Niños Heroes No 402 Zona Centro</t>
  </si>
  <si>
    <t>Oficinas seguro Popular</t>
  </si>
  <si>
    <t>Irma Yolanda Chavez Silva</t>
  </si>
  <si>
    <t>01/08/14 al 31/01/15</t>
  </si>
  <si>
    <t>Reforma 155 Zona Centro</t>
  </si>
  <si>
    <t>Oficinas el SAT</t>
  </si>
  <si>
    <t>Sara Berenice de la Mora Pimienta</t>
  </si>
  <si>
    <t>13/03/14 al 30/09/15</t>
  </si>
  <si>
    <t>Morelos No 22</t>
  </si>
  <si>
    <t>Delegación Sta Anita</t>
  </si>
  <si>
    <t>Maria Elba Elizalde Mariscal</t>
  </si>
  <si>
    <t>Emiliano Zapata  #4779 col. Santa Paula</t>
  </si>
  <si>
    <t>Barajas Bravo Norma Angelica</t>
  </si>
  <si>
    <t>01/02/15 al 30/09/15</t>
  </si>
  <si>
    <t>* DESOCUPADA EL 30/09/15</t>
  </si>
  <si>
    <t>Maria Gpe. Rodriguez  Alvarez del Castillo</t>
  </si>
  <si>
    <t>TSO991022PB6</t>
  </si>
  <si>
    <t>CIN110815958</t>
  </si>
  <si>
    <t>IVI9012146Q8</t>
  </si>
  <si>
    <t>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</si>
</sst>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rgb="FF444444"/>
      <name val="Arial"/>
      <family val="2"/>
    </font>
    <font>
      <b/>
      <sz val="9"/>
      <color rgb="FF444444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/>
    <xf numFmtId="0" fontId="1" fillId="0" borderId="4" xfId="0" applyFont="1" applyFill="1" applyBorder="1" applyAlignment="1">
      <alignment horizontal="center"/>
    </xf>
    <xf numFmtId="0" fontId="6" fillId="0" borderId="5" xfId="0" applyFont="1" applyBorder="1"/>
    <xf numFmtId="0" fontId="0" fillId="0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8" fillId="0" borderId="5" xfId="0" applyFont="1" applyBorder="1"/>
    <xf numFmtId="0" fontId="4" fillId="0" borderId="4" xfId="0" applyFont="1" applyFill="1" applyBorder="1" applyAlignment="1">
      <alignment horizontal="left" vertical="center" wrapText="1"/>
    </xf>
    <xf numFmtId="0" fontId="7" fillId="0" borderId="5" xfId="0" applyFont="1" applyBorder="1"/>
    <xf numFmtId="0" fontId="4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/>
    <xf numFmtId="43" fontId="0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34" sqref="H34"/>
    </sheetView>
  </sheetViews>
  <sheetFormatPr baseColWidth="10" defaultRowHeight="15" x14ac:dyDescent="0.25"/>
  <cols>
    <col min="1" max="1" width="33.28515625" customWidth="1"/>
    <col min="2" max="2" width="18.28515625" customWidth="1"/>
    <col min="3" max="3" width="34" bestFit="1" customWidth="1"/>
    <col min="4" max="4" width="11.140625" hidden="1" customWidth="1"/>
    <col min="5" max="5" width="9.28515625" hidden="1" customWidth="1"/>
    <col min="6" max="6" width="0" hidden="1" customWidth="1"/>
    <col min="7" max="7" width="12" bestFit="1" customWidth="1"/>
    <col min="8" max="8" width="19.5703125" bestFit="1" customWidth="1"/>
    <col min="9" max="9" width="13.7109375" style="28" bestFit="1" customWidth="1"/>
  </cols>
  <sheetData>
    <row r="1" spans="1:9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3" t="s">
        <v>1</v>
      </c>
      <c r="B2" s="29"/>
      <c r="C2" s="29"/>
      <c r="D2" s="29"/>
      <c r="E2" s="29"/>
      <c r="F2" s="29"/>
      <c r="G2" s="29"/>
      <c r="H2" s="29"/>
      <c r="I2" s="34"/>
    </row>
    <row r="3" spans="1:9" x14ac:dyDescent="0.25">
      <c r="A3" s="33" t="s">
        <v>2</v>
      </c>
      <c r="B3" s="29"/>
      <c r="C3" s="29"/>
      <c r="D3" s="29"/>
      <c r="E3" s="29"/>
      <c r="F3" s="29"/>
      <c r="G3" s="29"/>
      <c r="H3" s="29"/>
      <c r="I3" s="34"/>
    </row>
    <row r="4" spans="1:9" x14ac:dyDescent="0.25">
      <c r="A4" s="35"/>
      <c r="B4" s="3"/>
      <c r="C4" s="3"/>
      <c r="D4" s="3"/>
      <c r="E4" s="3"/>
      <c r="F4" s="3"/>
      <c r="G4" s="3"/>
      <c r="H4" s="1"/>
      <c r="I4" s="34"/>
    </row>
    <row r="5" spans="1:9" x14ac:dyDescent="0.25">
      <c r="A5" s="36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37" t="s">
        <v>82</v>
      </c>
    </row>
    <row r="6" spans="1:9" x14ac:dyDescent="0.25">
      <c r="A6" s="36"/>
      <c r="B6" s="4"/>
      <c r="C6" s="5"/>
      <c r="D6" s="6" t="s">
        <v>11</v>
      </c>
      <c r="E6" s="4"/>
      <c r="F6" s="7">
        <v>0.1</v>
      </c>
      <c r="G6" s="4" t="s">
        <v>11</v>
      </c>
      <c r="H6" s="4" t="s">
        <v>12</v>
      </c>
      <c r="I6" s="37"/>
    </row>
    <row r="7" spans="1:9" x14ac:dyDescent="0.25">
      <c r="A7" s="38"/>
      <c r="B7" s="8"/>
      <c r="C7" s="10"/>
      <c r="D7" s="11"/>
      <c r="E7" s="8"/>
      <c r="F7" s="8"/>
      <c r="G7" s="8"/>
      <c r="H7" s="1"/>
      <c r="I7" s="34"/>
    </row>
    <row r="8" spans="1:9" x14ac:dyDescent="0.25">
      <c r="A8" s="39" t="s">
        <v>13</v>
      </c>
      <c r="B8" s="12" t="s">
        <v>14</v>
      </c>
      <c r="C8" s="14" t="s">
        <v>15</v>
      </c>
      <c r="D8" s="11">
        <f>9392.05/1.15</f>
        <v>8167</v>
      </c>
      <c r="E8" s="11">
        <f>D8*15%</f>
        <v>1225.05</v>
      </c>
      <c r="F8" s="11">
        <f>D8*10%</f>
        <v>816.7</v>
      </c>
      <c r="G8" s="15">
        <v>10825.94</v>
      </c>
      <c r="H8" s="3" t="s">
        <v>16</v>
      </c>
      <c r="I8" s="34"/>
    </row>
    <row r="9" spans="1:9" x14ac:dyDescent="0.25">
      <c r="A9" s="39"/>
      <c r="B9" s="12"/>
      <c r="C9" s="14"/>
      <c r="D9" s="11"/>
      <c r="E9" s="11"/>
      <c r="F9" s="11"/>
      <c r="G9" s="15"/>
      <c r="H9" s="3"/>
      <c r="I9" s="34"/>
    </row>
    <row r="10" spans="1:9" x14ac:dyDescent="0.25">
      <c r="A10" s="39" t="s">
        <v>17</v>
      </c>
      <c r="B10" s="12" t="s">
        <v>18</v>
      </c>
      <c r="C10" s="16" t="s">
        <v>19</v>
      </c>
      <c r="D10" s="11">
        <f>1425.88+21835.8</f>
        <v>23261.68</v>
      </c>
      <c r="E10" s="11">
        <f>D10*15%</f>
        <v>3489.252</v>
      </c>
      <c r="F10" s="11">
        <f>D10*10%</f>
        <v>2326.1680000000001</v>
      </c>
      <c r="G10" s="15">
        <v>27746.23</v>
      </c>
      <c r="H10" s="17" t="s">
        <v>20</v>
      </c>
      <c r="I10" s="34"/>
    </row>
    <row r="11" spans="1:9" x14ac:dyDescent="0.25">
      <c r="A11" s="39"/>
      <c r="B11" s="12"/>
      <c r="C11" s="14"/>
      <c r="D11" s="11"/>
      <c r="E11" s="11"/>
      <c r="F11" s="11"/>
      <c r="G11" s="15"/>
      <c r="H11" s="3"/>
      <c r="I11" s="34"/>
    </row>
    <row r="12" spans="1:9" x14ac:dyDescent="0.25">
      <c r="A12" s="39" t="s">
        <v>21</v>
      </c>
      <c r="B12" s="12" t="s">
        <v>22</v>
      </c>
      <c r="C12" s="16" t="s">
        <v>19</v>
      </c>
      <c r="D12" s="11">
        <f>463.36+7095.9</f>
        <v>7559.2599999999993</v>
      </c>
      <c r="E12" s="11">
        <f>D12*15%</f>
        <v>1133.8889999999999</v>
      </c>
      <c r="F12" s="11">
        <f>D12*10%</f>
        <v>755.92599999999993</v>
      </c>
      <c r="G12" s="15">
        <v>9397.41</v>
      </c>
      <c r="H12" s="17" t="s">
        <v>20</v>
      </c>
      <c r="I12" s="34"/>
    </row>
    <row r="13" spans="1:9" x14ac:dyDescent="0.25">
      <c r="A13" s="39"/>
      <c r="B13" s="12"/>
      <c r="C13" s="14"/>
      <c r="D13" s="11"/>
      <c r="E13" s="11"/>
      <c r="F13" s="11"/>
      <c r="G13" s="15"/>
      <c r="H13" s="3"/>
      <c r="I13" s="34"/>
    </row>
    <row r="14" spans="1:9" x14ac:dyDescent="0.25">
      <c r="A14" s="39" t="s">
        <v>23</v>
      </c>
      <c r="B14" s="12" t="s">
        <v>24</v>
      </c>
      <c r="C14" s="14" t="s">
        <v>25</v>
      </c>
      <c r="D14" s="11">
        <f>286.6+4389</f>
        <v>4675.6000000000004</v>
      </c>
      <c r="E14" s="11">
        <f>D14*15%</f>
        <v>701.34</v>
      </c>
      <c r="F14" s="11">
        <f>D14*10%</f>
        <v>467.56000000000006</v>
      </c>
      <c r="G14" s="15">
        <v>4956</v>
      </c>
      <c r="H14" s="17" t="s">
        <v>20</v>
      </c>
      <c r="I14" s="34"/>
    </row>
    <row r="15" spans="1:9" x14ac:dyDescent="0.25">
      <c r="A15" s="39"/>
      <c r="B15" s="12"/>
      <c r="C15" s="14"/>
      <c r="D15" s="11"/>
      <c r="E15" s="11"/>
      <c r="F15" s="11"/>
      <c r="G15" s="15"/>
      <c r="H15" s="3"/>
      <c r="I15" s="34"/>
    </row>
    <row r="16" spans="1:9" x14ac:dyDescent="0.25">
      <c r="A16" s="39" t="s">
        <v>26</v>
      </c>
      <c r="B16" s="12" t="s">
        <v>27</v>
      </c>
      <c r="C16" s="14" t="s">
        <v>25</v>
      </c>
      <c r="D16" s="11">
        <f>1613.08/1.15</f>
        <v>1402.6782608695653</v>
      </c>
      <c r="E16" s="11">
        <f>1613.08-1402.68</f>
        <v>210.39999999999986</v>
      </c>
      <c r="F16" s="11">
        <v>140.27000000000001</v>
      </c>
      <c r="G16" s="15">
        <v>1486.09</v>
      </c>
      <c r="H16" s="17" t="s">
        <v>20</v>
      </c>
      <c r="I16" s="34"/>
    </row>
    <row r="17" spans="1:9" x14ac:dyDescent="0.25">
      <c r="A17" s="39"/>
      <c r="B17" s="12"/>
      <c r="C17" s="14"/>
      <c r="D17" s="11"/>
      <c r="E17" s="11"/>
      <c r="F17" s="11"/>
      <c r="G17" s="15"/>
      <c r="H17" s="3"/>
      <c r="I17" s="34"/>
    </row>
    <row r="18" spans="1:9" x14ac:dyDescent="0.25">
      <c r="A18" s="40" t="s">
        <v>28</v>
      </c>
      <c r="B18" s="18" t="s">
        <v>29</v>
      </c>
      <c r="C18" s="16" t="s">
        <v>30</v>
      </c>
      <c r="D18" s="19"/>
      <c r="E18" s="12"/>
      <c r="F18" s="12"/>
      <c r="G18" s="15">
        <v>34640</v>
      </c>
      <c r="H18" s="17" t="s">
        <v>20</v>
      </c>
      <c r="I18" s="34"/>
    </row>
    <row r="19" spans="1:9" x14ac:dyDescent="0.25">
      <c r="A19" s="39"/>
      <c r="B19" s="12"/>
      <c r="C19" s="14"/>
      <c r="D19" s="11"/>
      <c r="E19" s="8"/>
      <c r="F19" s="12"/>
      <c r="G19" s="15"/>
      <c r="H19" s="3"/>
      <c r="I19" s="34"/>
    </row>
    <row r="20" spans="1:9" x14ac:dyDescent="0.25">
      <c r="A20" s="40" t="s">
        <v>31</v>
      </c>
      <c r="B20" s="18" t="s">
        <v>32</v>
      </c>
      <c r="C20" s="16" t="s">
        <v>33</v>
      </c>
      <c r="D20" s="11"/>
      <c r="E20" s="8"/>
      <c r="F20" s="8"/>
      <c r="G20" s="20">
        <v>3000</v>
      </c>
      <c r="H20" s="3" t="s">
        <v>34</v>
      </c>
      <c r="I20" s="34"/>
    </row>
    <row r="21" spans="1:9" x14ac:dyDescent="0.25">
      <c r="A21" s="39"/>
      <c r="B21" s="18"/>
      <c r="C21" s="14"/>
      <c r="D21" s="11"/>
      <c r="E21" s="8"/>
      <c r="F21" s="8"/>
      <c r="G21" s="15"/>
      <c r="H21" s="3"/>
      <c r="I21" s="34"/>
    </row>
    <row r="22" spans="1:9" x14ac:dyDescent="0.25">
      <c r="A22" s="40" t="s">
        <v>35</v>
      </c>
      <c r="B22" s="18" t="s">
        <v>36</v>
      </c>
      <c r="C22" s="18" t="s">
        <v>37</v>
      </c>
      <c r="D22" s="1"/>
      <c r="E22" s="1"/>
      <c r="F22" s="1"/>
      <c r="G22" s="15">
        <f>4950*1.16-495</f>
        <v>5247</v>
      </c>
      <c r="H22" s="3" t="s">
        <v>38</v>
      </c>
      <c r="I22" s="34"/>
    </row>
    <row r="23" spans="1:9" x14ac:dyDescent="0.25">
      <c r="A23" s="41" t="s">
        <v>39</v>
      </c>
      <c r="B23" s="18" t="s">
        <v>40</v>
      </c>
      <c r="C23" s="18"/>
      <c r="D23" s="1"/>
      <c r="E23" s="1"/>
      <c r="F23" s="1"/>
      <c r="G23" s="20"/>
      <c r="H23" s="3"/>
      <c r="I23" s="34"/>
    </row>
    <row r="24" spans="1:9" x14ac:dyDescent="0.25">
      <c r="A24" s="40"/>
      <c r="B24" s="18"/>
      <c r="C24" s="18"/>
      <c r="D24" s="1"/>
      <c r="E24" s="1"/>
      <c r="F24" s="1"/>
      <c r="G24" s="20"/>
      <c r="H24" s="3"/>
      <c r="I24" s="34"/>
    </row>
    <row r="25" spans="1:9" ht="30" x14ac:dyDescent="0.25">
      <c r="A25" s="42" t="s">
        <v>41</v>
      </c>
      <c r="B25" s="18" t="s">
        <v>42</v>
      </c>
      <c r="C25" s="13" t="s">
        <v>43</v>
      </c>
      <c r="D25" s="1"/>
      <c r="E25" s="1"/>
      <c r="F25" s="1"/>
      <c r="G25" s="21">
        <v>10440</v>
      </c>
      <c r="H25" s="9" t="s">
        <v>44</v>
      </c>
      <c r="I25" s="43" t="s">
        <v>79</v>
      </c>
    </row>
    <row r="26" spans="1:9" x14ac:dyDescent="0.25">
      <c r="A26" s="40"/>
      <c r="B26" s="18"/>
      <c r="C26" s="18"/>
      <c r="D26" s="1"/>
      <c r="E26" s="1"/>
      <c r="F26" s="1"/>
      <c r="G26" s="20"/>
      <c r="H26" s="3"/>
      <c r="I26" s="34"/>
    </row>
    <row r="27" spans="1:9" x14ac:dyDescent="0.25">
      <c r="A27" s="41" t="s">
        <v>45</v>
      </c>
      <c r="B27" s="18" t="s">
        <v>42</v>
      </c>
      <c r="C27" s="18" t="s">
        <v>46</v>
      </c>
      <c r="D27" s="1"/>
      <c r="E27" s="1"/>
      <c r="F27" s="1"/>
      <c r="G27" s="20">
        <v>6000</v>
      </c>
      <c r="H27" s="3" t="s">
        <v>47</v>
      </c>
      <c r="I27" s="34"/>
    </row>
    <row r="28" spans="1:9" x14ac:dyDescent="0.25">
      <c r="A28" s="40"/>
      <c r="B28" s="18"/>
      <c r="C28" s="18"/>
      <c r="D28" s="1"/>
      <c r="E28" s="1"/>
      <c r="F28" s="1"/>
      <c r="G28" s="20"/>
      <c r="H28" s="3"/>
      <c r="I28" s="34"/>
    </row>
    <row r="29" spans="1:9" x14ac:dyDescent="0.25">
      <c r="A29" s="40" t="s">
        <v>48</v>
      </c>
      <c r="B29" s="18" t="s">
        <v>32</v>
      </c>
      <c r="C29" s="18" t="s">
        <v>49</v>
      </c>
      <c r="D29" s="1"/>
      <c r="E29" s="1"/>
      <c r="F29" s="1"/>
      <c r="G29" s="20">
        <f>3000*1.16-300</f>
        <v>3179.9999999999995</v>
      </c>
      <c r="H29" s="3" t="s">
        <v>50</v>
      </c>
      <c r="I29" s="34"/>
    </row>
    <row r="30" spans="1:9" ht="15.75" thickBot="1" x14ac:dyDescent="0.3">
      <c r="A30" s="40"/>
      <c r="B30" s="18" t="s">
        <v>51</v>
      </c>
      <c r="C30" s="18"/>
      <c r="D30" s="1"/>
      <c r="E30" s="1"/>
      <c r="F30" s="1"/>
      <c r="G30" s="21"/>
      <c r="H30" s="3"/>
      <c r="I30" s="34"/>
    </row>
    <row r="31" spans="1:9" ht="60" x14ac:dyDescent="0.25">
      <c r="A31" s="44" t="s">
        <v>52</v>
      </c>
      <c r="B31" s="22" t="s">
        <v>53</v>
      </c>
      <c r="C31" s="23" t="s">
        <v>54</v>
      </c>
      <c r="D31" s="1"/>
      <c r="E31" s="1"/>
      <c r="F31" s="1"/>
      <c r="G31" s="20">
        <v>46400</v>
      </c>
      <c r="H31" s="24" t="s">
        <v>55</v>
      </c>
      <c r="I31" s="53" t="s">
        <v>80</v>
      </c>
    </row>
    <row r="32" spans="1:9" x14ac:dyDescent="0.25">
      <c r="A32" s="40"/>
      <c r="B32" s="18"/>
      <c r="C32" s="18"/>
      <c r="D32" s="1"/>
      <c r="E32" s="1"/>
      <c r="F32" s="1"/>
      <c r="G32" s="21"/>
      <c r="H32" s="3"/>
      <c r="I32" s="34"/>
    </row>
    <row r="33" spans="1:9" x14ac:dyDescent="0.25">
      <c r="A33" s="40" t="s">
        <v>56</v>
      </c>
      <c r="B33" s="18" t="s">
        <v>57</v>
      </c>
      <c r="C33" s="18" t="s">
        <v>58</v>
      </c>
      <c r="D33" s="1"/>
      <c r="E33" s="1"/>
      <c r="F33" s="1"/>
      <c r="G33" s="21">
        <v>9280</v>
      </c>
      <c r="H33" s="3" t="s">
        <v>59</v>
      </c>
      <c r="I33" s="45" t="s">
        <v>81</v>
      </c>
    </row>
    <row r="34" spans="1:9" x14ac:dyDescent="0.25">
      <c r="A34" s="40"/>
      <c r="B34" s="18"/>
      <c r="C34" s="18"/>
      <c r="D34" s="1"/>
      <c r="E34" s="1"/>
      <c r="F34" s="1"/>
      <c r="G34" s="21"/>
      <c r="H34" s="3"/>
      <c r="I34" s="34"/>
    </row>
    <row r="35" spans="1:9" x14ac:dyDescent="0.25">
      <c r="A35" s="40" t="s">
        <v>60</v>
      </c>
      <c r="B35" s="18" t="s">
        <v>61</v>
      </c>
      <c r="C35" s="27" t="s">
        <v>78</v>
      </c>
      <c r="D35" s="1"/>
      <c r="E35" s="1"/>
      <c r="F35" s="1"/>
      <c r="G35" s="21">
        <v>7975.41</v>
      </c>
      <c r="H35" s="3" t="s">
        <v>62</v>
      </c>
      <c r="I35" s="34"/>
    </row>
    <row r="36" spans="1:9" x14ac:dyDescent="0.25">
      <c r="A36" s="40"/>
      <c r="B36" s="18"/>
      <c r="C36" s="18"/>
      <c r="D36" s="1"/>
      <c r="E36" s="1"/>
      <c r="F36" s="1"/>
      <c r="G36" s="21"/>
      <c r="H36" s="3"/>
      <c r="I36" s="34"/>
    </row>
    <row r="37" spans="1:9" x14ac:dyDescent="0.25">
      <c r="A37" s="40" t="s">
        <v>63</v>
      </c>
      <c r="B37" s="18" t="s">
        <v>64</v>
      </c>
      <c r="C37" s="18" t="s">
        <v>65</v>
      </c>
      <c r="D37" s="1"/>
      <c r="E37" s="1"/>
      <c r="F37" s="1"/>
      <c r="G37" s="21">
        <v>9000</v>
      </c>
      <c r="H37" s="25" t="s">
        <v>66</v>
      </c>
      <c r="I37" s="34"/>
    </row>
    <row r="38" spans="1:9" x14ac:dyDescent="0.25">
      <c r="A38" s="40"/>
      <c r="B38" s="18"/>
      <c r="C38" s="18"/>
      <c r="D38" s="1"/>
      <c r="E38" s="1"/>
      <c r="F38" s="1"/>
      <c r="G38" s="21"/>
      <c r="H38" s="3"/>
      <c r="I38" s="34"/>
    </row>
    <row r="39" spans="1:9" x14ac:dyDescent="0.25">
      <c r="A39" s="40" t="s">
        <v>67</v>
      </c>
      <c r="B39" s="18" t="s">
        <v>68</v>
      </c>
      <c r="C39" s="18" t="s">
        <v>69</v>
      </c>
      <c r="D39" s="1"/>
      <c r="E39" s="1"/>
      <c r="F39" s="1"/>
      <c r="G39" s="21">
        <v>7420</v>
      </c>
      <c r="H39" s="3" t="s">
        <v>70</v>
      </c>
      <c r="I39" s="34"/>
    </row>
    <row r="40" spans="1:9" x14ac:dyDescent="0.25">
      <c r="A40" s="40"/>
      <c r="B40" s="18"/>
      <c r="C40" s="18"/>
      <c r="D40" s="1"/>
      <c r="E40" s="1"/>
      <c r="F40" s="1"/>
      <c r="G40" s="21"/>
      <c r="H40" s="3"/>
      <c r="I40" s="34"/>
    </row>
    <row r="41" spans="1:9" x14ac:dyDescent="0.25">
      <c r="A41" s="40" t="s">
        <v>71</v>
      </c>
      <c r="B41" s="18" t="s">
        <v>72</v>
      </c>
      <c r="C41" s="18" t="s">
        <v>73</v>
      </c>
      <c r="D41" s="1"/>
      <c r="E41" s="1"/>
      <c r="F41" s="1"/>
      <c r="G41" s="21">
        <v>4000</v>
      </c>
      <c r="H41" s="3" t="s">
        <v>20</v>
      </c>
      <c r="I41" s="34"/>
    </row>
    <row r="42" spans="1:9" s="26" customFormat="1" ht="60" x14ac:dyDescent="0.25">
      <c r="A42" s="46" t="s">
        <v>74</v>
      </c>
      <c r="B42" s="47" t="s">
        <v>53</v>
      </c>
      <c r="C42" s="48" t="s">
        <v>75</v>
      </c>
      <c r="D42" s="49"/>
      <c r="E42" s="49"/>
      <c r="F42" s="49"/>
      <c r="G42" s="50">
        <v>40600</v>
      </c>
      <c r="H42" s="51" t="s">
        <v>76</v>
      </c>
      <c r="I42" s="52" t="s">
        <v>77</v>
      </c>
    </row>
    <row r="43" spans="1:9" x14ac:dyDescent="0.25">
      <c r="A43" s="18"/>
      <c r="B43" s="22"/>
      <c r="C43" s="18"/>
      <c r="D43" s="1"/>
      <c r="E43" s="1"/>
      <c r="F43" s="1"/>
      <c r="G43" s="21"/>
      <c r="H43" s="2"/>
    </row>
  </sheetData>
  <mergeCells count="3">
    <mergeCell ref="A1:H1"/>
    <mergeCell ref="A2:H2"/>
    <mergeCell ref="A3:H3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gceballosr</dc:creator>
  <cp:lastModifiedBy>Transparencia User</cp:lastModifiedBy>
  <cp:lastPrinted>2015-11-27T16:38:00Z</cp:lastPrinted>
  <dcterms:created xsi:type="dcterms:W3CDTF">2015-11-27T16:24:29Z</dcterms:created>
  <dcterms:modified xsi:type="dcterms:W3CDTF">2016-03-28T15:55:00Z</dcterms:modified>
</cp:coreProperties>
</file>