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4\Informes FISM 2014 indicadores SHCP\"/>
    </mc:Choice>
  </mc:AlternateContent>
  <bookViews>
    <workbookView xWindow="990" yWindow="1365" windowWidth="17775" windowHeight="11130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'14-JALISCO'!$B$1:$V$75</definedName>
    <definedName name="_xlnm.Print_Area" localSheetId="1">Global!$B$1:$V$67</definedName>
    <definedName name="_xlnm.Print_Area" localSheetId="2">Nacional!$B$1:$V$75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46" i="4" l="1"/>
  <c r="U45" i="4"/>
  <c r="U43" i="4"/>
  <c r="U42" i="4"/>
  <c r="U40" i="4"/>
  <c r="U39" i="4"/>
  <c r="U37" i="4"/>
  <c r="U35" i="4"/>
  <c r="U33" i="4"/>
  <c r="U31" i="4"/>
  <c r="U29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51" i="3"/>
  <c r="U50" i="3"/>
  <c r="U46" i="3"/>
  <c r="U45" i="3"/>
  <c r="U43" i="3"/>
  <c r="U42" i="3"/>
  <c r="U40" i="3"/>
  <c r="U39" i="3"/>
  <c r="U37" i="3"/>
  <c r="U35" i="3"/>
  <c r="U33" i="3"/>
  <c r="U31" i="3"/>
  <c r="U29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40" i="2"/>
  <c r="U39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<sst xmlns="http://schemas.openxmlformats.org/spreadsheetml/2006/main" count="880" uniqueCount="178">
  <si>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</si>
  <si>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</si>
  <si>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</si>
  <si>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</si>
  <si>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</si>
  <si>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</si>
  <si>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</si>
  <si>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</si>
  <si>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</si>
  <si>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</si>
  <si>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</si>
  <si>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</si>
  <si>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</si>
  <si>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</si>
  <si>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</si>
  <si>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</si>
  <si>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</si>
  <si>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</si>
  <si>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</si>
  <si>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</si>
  <si>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</si>
  <si>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</si>
  <si>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</si>
  <si>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</si>
  <si>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</si>
  <si>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</si>
  <si>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</si>
  <si>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</si>
  <si>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</si>
  <si>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</si>
  <si>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</si>
  <si>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</si>
  <si>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</si>
  <si>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</si>
  <si>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</si>
  <si>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</si>
  <si>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</si>
  <si>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</si>
  <si>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</si>
  <si>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</si>
  <si>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</si>
  <si>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</si>
  <si>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</si>
  <si>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</si>
  <si>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</si>
  <si>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</si>
  <si>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N/A</t>
  </si>
  <si>
    <t>Administración Pública Federal</t>
  </si>
  <si>
    <t/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</si>
  <si>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</si>
  <si>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</si>
  <si>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</si>
  <si>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</si>
  <si>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</si>
  <si>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</si>
  <si>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</si>
  <si>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</si>
  <si>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</si>
  <si>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Componente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</si>
  <si>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</si>
  <si>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</si>
  <si>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</si>
  <si>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Gestión-Eficacia-Semestral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</si>
  <si>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</si>
  <si>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</si>
  <si>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</si>
  <si>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</si>
  <si>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</si>
  <si>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</si>
  <si>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</si>
  <si>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</si>
  <si>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</si>
  <si>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</si>
  <si>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</si>
  <si>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</si>
  <si>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</si>
  <si>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</si>
  <si>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</si>
  <si>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</si>
  <si>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</si>
  <si>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</si>
  <si>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</si>
  <si>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</si>
  <si>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</si>
  <si>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</si>
  <si>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</si>
  <si>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</si>
  <si>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Actividad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</si>
  <si>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</si>
  <si>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</si>
  <si>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</si>
  <si>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Gestión-Eficacia-Trimestral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</si>
  <si>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</si>
  <si>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</si>
  <si>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</si>
  <si>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</si>
  <si>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</si>
  <si>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</si>
  <si>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Proyecto</t>
  </si>
  <si>
    <t>Estatal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</si>
  <si>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</si>
  <si>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</si>
  <si>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</si>
  <si>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</si>
  <si>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</si>
  <si>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</si>
  <si>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</si>
  <si>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</si>
  <si>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</si>
  <si>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</si>
  <si>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</si>
  <si>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</si>
  <si>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</si>
  <si>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</si>
  <si>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</si>
  <si>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Municipal</t>
  </si>
  <si>
    <t>Número de proyectos registrados en el SFU de caminos rurale</t>
  </si>
  <si>
    <t>Sumatoria de proyectos registrados en el SFU de caminos rurales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</si>
  <si>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</si>
  <si>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</si>
  <si>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</si>
  <si>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</si>
  <si>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</si>
  <si>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</si>
  <si>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</si>
  <si>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</si>
  <si>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</si>
  <si>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</si>
  <si>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</si>
  <si>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</si>
  <si>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</si>
  <si>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</si>
  <si>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</si>
  <si>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</si>
  <si>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</si>
  <si>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</si>
  <si>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</si>
  <si>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</si>
  <si>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</si>
  <si>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</si>
  <si>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</si>
  <si>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</si>
  <si>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</si>
  <si>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</si>
  <si>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</si>
  <si>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</si>
  <si>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</si>
  <si>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</si>
  <si>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</si>
  <si>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</si>
  <si>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</si>
  <si>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</si>
  <si>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</si>
  <si>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</si>
  <si>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</si>
  <si>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</si>
  <si>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</si>
  <si>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</si>
  <si>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</si>
  <si>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</si>
  <si>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</si>
  <si>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</si>
  <si>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</si>
  <si>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14 - JALISCO</t>
  </si>
  <si>
    <t xml:space="preserve">Número de proyectos registrados en el SFU de infraestructura de servicios básicos en la vivienda  
</t>
  </si>
  <si>
    <t xml:space="preserve">Número de proyectos registrados en el SFU de infraestructura para la calidad y espacios de la vivienda 
</t>
  </si>
  <si>
    <t xml:space="preserve">Número de Proyectos registrados en el SFU de infraestructura para la educación
</t>
  </si>
  <si>
    <t xml:space="preserve">Número de proyectos registrados en el SFU de infraestructura para la salud
</t>
  </si>
  <si>
    <t xml:space="preserve">Número de proyectos registrados en el SFU de infraestructura para la alimentación
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</si>
  <si>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14 - JALISCO  8 proyectos de agua potable,8 de drenaje y alcantarillado y 13 de urbanización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</si>
  <si>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14 - JALISCO  Caminos rurales y drenes parcelarios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</si>
  <si>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14 - JALISCO  Mantenimiento de escuelas, desarrollo Institucional y Aportaciones a Programas Federales
</t>
    </r>
  </si>
  <si>
    <t>14-JALISCO -- Sin Información --</t>
  </si>
  <si>
    <t>14-JALISCO</t>
  </si>
  <si>
    <t>98 - TLAQUEPAQUE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</si>
  <si>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98 - TLAQUEPAQUE  8 proyectos de agua potable,8 de drenaje y alcantarillado y 13 de urbanización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</si>
  <si>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98 - TLAQUEPAQUE  Caminos rurales y drenes parcelarios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</si>
  <si>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98 - TLAQUEPAQUE  Mantenimiento de escuelas, desarrollo Institucional y Aportaciones a Programas Federales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</si>
</sst>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sheetProtection algorithmName="SHA-512" hashValue="CF6RCY4aOjvoGhCpLzGT4TpQI2bL1AfaCAe/MRxhePtFpHlP/3bpZTPGKhxrR5OIEWKJvBoBaM3ABr+CG1CZtw==" saltValue="cU9Ae65OWOSVOTL7l7sTog==" spinCount="100000" sheet="1" objects="1" scenarios="1"/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93.14</v>
      </c>
      <c r="S11" s="29" t="s">
        <v>46</v>
      </c>
      <c r="T11" s="29" t="s">
        <v>46</v>
      </c>
      <c r="U11" s="29" t="str">
        <f t="shared" ref="U11:U35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44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52</v>
      </c>
      <c r="C13" s="79" t="s">
        <v>53</v>
      </c>
      <c r="D13" s="79"/>
      <c r="E13" s="79"/>
      <c r="F13" s="79"/>
      <c r="G13" s="79"/>
      <c r="H13" s="79"/>
      <c r="I13" s="79" t="s">
        <v>54</v>
      </c>
      <c r="J13" s="79"/>
      <c r="K13" s="79"/>
      <c r="L13" s="79" t="s">
        <v>55</v>
      </c>
      <c r="M13" s="79"/>
      <c r="N13" s="79"/>
      <c r="O13" s="79"/>
      <c r="P13" s="29" t="s">
        <v>44</v>
      </c>
      <c r="Q13" s="29" t="s">
        <v>45</v>
      </c>
      <c r="R13" s="29">
        <v>60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52</v>
      </c>
      <c r="C14" s="79" t="s">
        <v>48</v>
      </c>
      <c r="D14" s="79"/>
      <c r="E14" s="79"/>
      <c r="F14" s="79"/>
      <c r="G14" s="79"/>
      <c r="H14" s="79"/>
      <c r="I14" s="79" t="s">
        <v>56</v>
      </c>
      <c r="J14" s="79"/>
      <c r="K14" s="79"/>
      <c r="L14" s="79" t="s">
        <v>57</v>
      </c>
      <c r="M14" s="79"/>
      <c r="N14" s="79"/>
      <c r="O14" s="79"/>
      <c r="P14" s="29" t="s">
        <v>44</v>
      </c>
      <c r="Q14" s="29" t="s">
        <v>45</v>
      </c>
      <c r="R14" s="29">
        <v>40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58</v>
      </c>
      <c r="C15" s="79" t="s">
        <v>59</v>
      </c>
      <c r="D15" s="79"/>
      <c r="E15" s="79"/>
      <c r="F15" s="79"/>
      <c r="G15" s="79"/>
      <c r="H15" s="79"/>
      <c r="I15" s="79" t="s">
        <v>60</v>
      </c>
      <c r="J15" s="79"/>
      <c r="K15" s="79"/>
      <c r="L15" s="79" t="s">
        <v>61</v>
      </c>
      <c r="M15" s="79"/>
      <c r="N15" s="79"/>
      <c r="O15" s="79"/>
      <c r="P15" s="29" t="s">
        <v>44</v>
      </c>
      <c r="Q15" s="29" t="s">
        <v>62</v>
      </c>
      <c r="R15" s="29">
        <v>2.57</v>
      </c>
      <c r="S15" s="29">
        <v>0.77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58</v>
      </c>
      <c r="C16" s="79" t="s">
        <v>48</v>
      </c>
      <c r="D16" s="79"/>
      <c r="E16" s="79"/>
      <c r="F16" s="79"/>
      <c r="G16" s="79"/>
      <c r="H16" s="79"/>
      <c r="I16" s="79" t="s">
        <v>63</v>
      </c>
      <c r="J16" s="79"/>
      <c r="K16" s="79"/>
      <c r="L16" s="79" t="s">
        <v>64</v>
      </c>
      <c r="M16" s="79"/>
      <c r="N16" s="79"/>
      <c r="O16" s="79"/>
      <c r="P16" s="29" t="s">
        <v>44</v>
      </c>
      <c r="Q16" s="29" t="s">
        <v>62</v>
      </c>
      <c r="R16" s="29">
        <v>2.1</v>
      </c>
      <c r="S16" s="29">
        <v>1.57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Top="1" thickBot="1">
      <c r="A17" s="27"/>
      <c r="B17" s="28" t="s">
        <v>48</v>
      </c>
      <c r="C17" s="79" t="s">
        <v>65</v>
      </c>
      <c r="D17" s="79"/>
      <c r="E17" s="79"/>
      <c r="F17" s="79"/>
      <c r="G17" s="79"/>
      <c r="H17" s="79"/>
      <c r="I17" s="79" t="s">
        <v>66</v>
      </c>
      <c r="J17" s="79"/>
      <c r="K17" s="79"/>
      <c r="L17" s="79" t="s">
        <v>67</v>
      </c>
      <c r="M17" s="79"/>
      <c r="N17" s="79"/>
      <c r="O17" s="79"/>
      <c r="P17" s="29" t="s">
        <v>44</v>
      </c>
      <c r="Q17" s="29" t="s">
        <v>62</v>
      </c>
      <c r="R17" s="29">
        <v>3.12</v>
      </c>
      <c r="S17" s="29">
        <v>0.94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Top="1" thickBot="1">
      <c r="A18" s="27"/>
      <c r="B18" s="28" t="s">
        <v>48</v>
      </c>
      <c r="C18" s="79" t="s">
        <v>68</v>
      </c>
      <c r="D18" s="79"/>
      <c r="E18" s="79"/>
      <c r="F18" s="79"/>
      <c r="G18" s="79"/>
      <c r="H18" s="79"/>
      <c r="I18" s="79" t="s">
        <v>69</v>
      </c>
      <c r="J18" s="79"/>
      <c r="K18" s="79"/>
      <c r="L18" s="79" t="s">
        <v>70</v>
      </c>
      <c r="M18" s="79"/>
      <c r="N18" s="79"/>
      <c r="O18" s="79"/>
      <c r="P18" s="29" t="s">
        <v>44</v>
      </c>
      <c r="Q18" s="29" t="s">
        <v>62</v>
      </c>
      <c r="R18" s="29">
        <v>11.88</v>
      </c>
      <c r="S18" s="29">
        <v>3.57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Top="1" thickBot="1">
      <c r="A19" s="27"/>
      <c r="B19" s="28" t="s">
        <v>48</v>
      </c>
      <c r="C19" s="79" t="s">
        <v>48</v>
      </c>
      <c r="D19" s="79"/>
      <c r="E19" s="79"/>
      <c r="F19" s="79"/>
      <c r="G19" s="79"/>
      <c r="H19" s="79"/>
      <c r="I19" s="79" t="s">
        <v>71</v>
      </c>
      <c r="J19" s="79"/>
      <c r="K19" s="79"/>
      <c r="L19" s="79" t="s">
        <v>72</v>
      </c>
      <c r="M19" s="79"/>
      <c r="N19" s="79"/>
      <c r="O19" s="79"/>
      <c r="P19" s="29" t="s">
        <v>44</v>
      </c>
      <c r="Q19" s="29" t="s">
        <v>62</v>
      </c>
      <c r="R19" s="29">
        <v>9.7200000000000006</v>
      </c>
      <c r="S19" s="29">
        <v>2.92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Top="1" thickBot="1">
      <c r="A20" s="27"/>
      <c r="B20" s="28" t="s">
        <v>48</v>
      </c>
      <c r="C20" s="79" t="s">
        <v>73</v>
      </c>
      <c r="D20" s="79"/>
      <c r="E20" s="79"/>
      <c r="F20" s="79"/>
      <c r="G20" s="79"/>
      <c r="H20" s="79"/>
      <c r="I20" s="79" t="s">
        <v>74</v>
      </c>
      <c r="J20" s="79"/>
      <c r="K20" s="79"/>
      <c r="L20" s="79" t="s">
        <v>75</v>
      </c>
      <c r="M20" s="79"/>
      <c r="N20" s="79"/>
      <c r="O20" s="79"/>
      <c r="P20" s="29" t="s">
        <v>44</v>
      </c>
      <c r="Q20" s="29" t="s">
        <v>62</v>
      </c>
      <c r="R20" s="29">
        <v>2.87</v>
      </c>
      <c r="S20" s="29">
        <v>0.86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Top="1" thickBot="1">
      <c r="A21" s="27"/>
      <c r="B21" s="28" t="s">
        <v>48</v>
      </c>
      <c r="C21" s="79" t="s">
        <v>76</v>
      </c>
      <c r="D21" s="79"/>
      <c r="E21" s="79"/>
      <c r="F21" s="79"/>
      <c r="G21" s="79"/>
      <c r="H21" s="79"/>
      <c r="I21" s="79" t="s">
        <v>77</v>
      </c>
      <c r="J21" s="79"/>
      <c r="K21" s="79"/>
      <c r="L21" s="79" t="s">
        <v>78</v>
      </c>
      <c r="M21" s="79"/>
      <c r="N21" s="79"/>
      <c r="O21" s="79"/>
      <c r="P21" s="29" t="s">
        <v>44</v>
      </c>
      <c r="Q21" s="29" t="s">
        <v>62</v>
      </c>
      <c r="R21" s="29">
        <v>0.97</v>
      </c>
      <c r="S21" s="29">
        <v>0.28999999999999998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Top="1" thickBot="1">
      <c r="A22" s="27"/>
      <c r="B22" s="28" t="s">
        <v>48</v>
      </c>
      <c r="C22" s="79" t="s">
        <v>79</v>
      </c>
      <c r="D22" s="79"/>
      <c r="E22" s="79"/>
      <c r="F22" s="79"/>
      <c r="G22" s="79"/>
      <c r="H22" s="79"/>
      <c r="I22" s="79" t="s">
        <v>80</v>
      </c>
      <c r="J22" s="79"/>
      <c r="K22" s="79"/>
      <c r="L22" s="79" t="s">
        <v>81</v>
      </c>
      <c r="M22" s="79"/>
      <c r="N22" s="79"/>
      <c r="O22" s="79"/>
      <c r="P22" s="29" t="s">
        <v>44</v>
      </c>
      <c r="Q22" s="29" t="s">
        <v>62</v>
      </c>
      <c r="R22" s="29">
        <v>31.08</v>
      </c>
      <c r="S22" s="29">
        <v>9.32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Top="1" thickBot="1">
      <c r="A23" s="27"/>
      <c r="B23" s="28" t="s">
        <v>48</v>
      </c>
      <c r="C23" s="79" t="s">
        <v>48</v>
      </c>
      <c r="D23" s="79"/>
      <c r="E23" s="79"/>
      <c r="F23" s="79"/>
      <c r="G23" s="79"/>
      <c r="H23" s="79"/>
      <c r="I23" s="79" t="s">
        <v>82</v>
      </c>
      <c r="J23" s="79"/>
      <c r="K23" s="79"/>
      <c r="L23" s="79" t="s">
        <v>83</v>
      </c>
      <c r="M23" s="79"/>
      <c r="N23" s="79"/>
      <c r="O23" s="79"/>
      <c r="P23" s="29" t="s">
        <v>44</v>
      </c>
      <c r="Q23" s="29" t="s">
        <v>62</v>
      </c>
      <c r="R23" s="29">
        <v>7.53</v>
      </c>
      <c r="S23" s="29">
        <v>2.2599999999999998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Top="1" thickBot="1">
      <c r="A24" s="27"/>
      <c r="B24" s="28" t="s">
        <v>48</v>
      </c>
      <c r="C24" s="79" t="s">
        <v>84</v>
      </c>
      <c r="D24" s="79"/>
      <c r="E24" s="79"/>
      <c r="F24" s="79"/>
      <c r="G24" s="79"/>
      <c r="H24" s="79"/>
      <c r="I24" s="79" t="s">
        <v>85</v>
      </c>
      <c r="J24" s="79"/>
      <c r="K24" s="79"/>
      <c r="L24" s="79" t="s">
        <v>86</v>
      </c>
      <c r="M24" s="79"/>
      <c r="N24" s="79"/>
      <c r="O24" s="79"/>
      <c r="P24" s="29" t="s">
        <v>44</v>
      </c>
      <c r="Q24" s="29" t="s">
        <v>62</v>
      </c>
      <c r="R24" s="29">
        <v>28.15</v>
      </c>
      <c r="S24" s="29">
        <v>8.4499999999999993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Top="1" thickBot="1">
      <c r="A25" s="27"/>
      <c r="B25" s="28" t="s">
        <v>87</v>
      </c>
      <c r="C25" s="79" t="s">
        <v>88</v>
      </c>
      <c r="D25" s="79"/>
      <c r="E25" s="79"/>
      <c r="F25" s="79"/>
      <c r="G25" s="79"/>
      <c r="H25" s="79"/>
      <c r="I25" s="79" t="s">
        <v>89</v>
      </c>
      <c r="J25" s="79"/>
      <c r="K25" s="79"/>
      <c r="L25" s="79" t="s">
        <v>90</v>
      </c>
      <c r="M25" s="79"/>
      <c r="N25" s="79"/>
      <c r="O25" s="79"/>
      <c r="P25" s="29" t="s">
        <v>44</v>
      </c>
      <c r="Q25" s="29" t="s">
        <v>91</v>
      </c>
      <c r="R25" s="29">
        <v>100</v>
      </c>
      <c r="S25" s="29">
        <v>81.430000000000007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Top="1" thickBot="1">
      <c r="A26" s="27"/>
      <c r="B26" s="28" t="s">
        <v>48</v>
      </c>
      <c r="C26" s="79" t="s">
        <v>92</v>
      </c>
      <c r="D26" s="79"/>
      <c r="E26" s="79"/>
      <c r="F26" s="79"/>
      <c r="G26" s="79"/>
      <c r="H26" s="79"/>
      <c r="I26" s="79" t="s">
        <v>93</v>
      </c>
      <c r="J26" s="79"/>
      <c r="K26" s="79"/>
      <c r="L26" s="79" t="s">
        <v>94</v>
      </c>
      <c r="M26" s="79"/>
      <c r="N26" s="79"/>
      <c r="O26" s="79"/>
      <c r="P26" s="29" t="s">
        <v>44</v>
      </c>
      <c r="Q26" s="29" t="s">
        <v>62</v>
      </c>
      <c r="R26" s="29">
        <v>50</v>
      </c>
      <c r="S26" s="29">
        <v>25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Top="1" thickBot="1">
      <c r="A27" s="27"/>
      <c r="B27" s="28" t="s">
        <v>48</v>
      </c>
      <c r="C27" s="79" t="s">
        <v>95</v>
      </c>
      <c r="D27" s="79"/>
      <c r="E27" s="79"/>
      <c r="F27" s="79"/>
      <c r="G27" s="79"/>
      <c r="H27" s="79"/>
      <c r="I27" s="79" t="s">
        <v>96</v>
      </c>
      <c r="J27" s="79"/>
      <c r="K27" s="79"/>
      <c r="L27" s="79" t="s">
        <v>97</v>
      </c>
      <c r="M27" s="79"/>
      <c r="N27" s="79"/>
      <c r="O27" s="79"/>
      <c r="P27" s="29" t="s">
        <v>98</v>
      </c>
      <c r="Q27" s="29" t="s">
        <v>91</v>
      </c>
      <c r="R27" s="29" t="s">
        <v>46</v>
      </c>
      <c r="S27" s="29" t="s">
        <v>46</v>
      </c>
      <c r="T27" s="29" t="s">
        <v>46</v>
      </c>
      <c r="U27" s="29" t="str">
        <f t="shared" si="0"/>
        <v>N/A</v>
      </c>
      <c r="V27" s="30" t="s">
        <v>99</v>
      </c>
    </row>
    <row r="28" spans="1:22" ht="75" customHeight="1" thickTop="1" thickBot="1">
      <c r="A28" s="27"/>
      <c r="B28" s="28" t="s">
        <v>48</v>
      </c>
      <c r="C28" s="79" t="s">
        <v>100</v>
      </c>
      <c r="D28" s="79"/>
      <c r="E28" s="79"/>
      <c r="F28" s="79"/>
      <c r="G28" s="79"/>
      <c r="H28" s="79"/>
      <c r="I28" s="79" t="s">
        <v>101</v>
      </c>
      <c r="J28" s="79"/>
      <c r="K28" s="79"/>
      <c r="L28" s="79" t="s">
        <v>102</v>
      </c>
      <c r="M28" s="79"/>
      <c r="N28" s="79"/>
      <c r="O28" s="79"/>
      <c r="P28" s="29" t="s">
        <v>98</v>
      </c>
      <c r="Q28" s="29" t="s">
        <v>91</v>
      </c>
      <c r="R28" s="29" t="s">
        <v>46</v>
      </c>
      <c r="S28" s="29" t="s">
        <v>46</v>
      </c>
      <c r="T28" s="29" t="s">
        <v>46</v>
      </c>
      <c r="U28" s="29" t="str">
        <f t="shared" si="0"/>
        <v>N/A</v>
      </c>
      <c r="V28" s="30" t="s">
        <v>99</v>
      </c>
    </row>
    <row r="29" spans="1:22" ht="75" customHeight="1" thickTop="1" thickBot="1">
      <c r="A29" s="27"/>
      <c r="B29" s="28" t="s">
        <v>48</v>
      </c>
      <c r="C29" s="79" t="s">
        <v>103</v>
      </c>
      <c r="D29" s="79"/>
      <c r="E29" s="79"/>
      <c r="F29" s="79"/>
      <c r="G29" s="79"/>
      <c r="H29" s="79"/>
      <c r="I29" s="79" t="s">
        <v>104</v>
      </c>
      <c r="J29" s="79"/>
      <c r="K29" s="79"/>
      <c r="L29" s="79" t="s">
        <v>105</v>
      </c>
      <c r="M29" s="79"/>
      <c r="N29" s="79"/>
      <c r="O29" s="79"/>
      <c r="P29" s="29" t="s">
        <v>98</v>
      </c>
      <c r="Q29" s="29" t="s">
        <v>91</v>
      </c>
      <c r="R29" s="29" t="s">
        <v>46</v>
      </c>
      <c r="S29" s="29" t="s">
        <v>46</v>
      </c>
      <c r="T29" s="29" t="s">
        <v>46</v>
      </c>
      <c r="U29" s="29" t="str">
        <f t="shared" si="0"/>
        <v>N/A</v>
      </c>
      <c r="V29" s="30" t="s">
        <v>99</v>
      </c>
    </row>
    <row r="30" spans="1:22" ht="75" customHeight="1" thickTop="1" thickBot="1">
      <c r="A30" s="27"/>
      <c r="B30" s="28" t="s">
        <v>48</v>
      </c>
      <c r="C30" s="79" t="s">
        <v>106</v>
      </c>
      <c r="D30" s="79"/>
      <c r="E30" s="79"/>
      <c r="F30" s="79"/>
      <c r="G30" s="79"/>
      <c r="H30" s="79"/>
      <c r="I30" s="79" t="s">
        <v>107</v>
      </c>
      <c r="J30" s="79"/>
      <c r="K30" s="79"/>
      <c r="L30" s="79" t="s">
        <v>108</v>
      </c>
      <c r="M30" s="79"/>
      <c r="N30" s="79"/>
      <c r="O30" s="79"/>
      <c r="P30" s="29" t="s">
        <v>98</v>
      </c>
      <c r="Q30" s="29" t="s">
        <v>91</v>
      </c>
      <c r="R30" s="29" t="s">
        <v>46</v>
      </c>
      <c r="S30" s="29" t="s">
        <v>46</v>
      </c>
      <c r="T30" s="29" t="s">
        <v>46</v>
      </c>
      <c r="U30" s="29" t="str">
        <f t="shared" si="0"/>
        <v>N/A</v>
      </c>
      <c r="V30" s="30" t="s">
        <v>99</v>
      </c>
    </row>
    <row r="31" spans="1:22" ht="75" customHeight="1" thickTop="1" thickBot="1">
      <c r="A31" s="27"/>
      <c r="B31" s="28" t="s">
        <v>48</v>
      </c>
      <c r="C31" s="79" t="s">
        <v>109</v>
      </c>
      <c r="D31" s="79"/>
      <c r="E31" s="79"/>
      <c r="F31" s="79"/>
      <c r="G31" s="79"/>
      <c r="H31" s="79"/>
      <c r="I31" s="79" t="s">
        <v>110</v>
      </c>
      <c r="J31" s="79"/>
      <c r="K31" s="79"/>
      <c r="L31" s="79" t="s">
        <v>111</v>
      </c>
      <c r="M31" s="79"/>
      <c r="N31" s="79"/>
      <c r="O31" s="79"/>
      <c r="P31" s="29" t="s">
        <v>98</v>
      </c>
      <c r="Q31" s="29" t="s">
        <v>91</v>
      </c>
      <c r="R31" s="29" t="s">
        <v>46</v>
      </c>
      <c r="S31" s="29" t="s">
        <v>46</v>
      </c>
      <c r="T31" s="29" t="s">
        <v>46</v>
      </c>
      <c r="U31" s="29" t="str">
        <f t="shared" si="0"/>
        <v>N/A</v>
      </c>
      <c r="V31" s="30" t="s">
        <v>99</v>
      </c>
    </row>
    <row r="32" spans="1:22" ht="75" customHeight="1" thickTop="1" thickBot="1">
      <c r="A32" s="27"/>
      <c r="B32" s="28" t="s">
        <v>48</v>
      </c>
      <c r="C32" s="79" t="s">
        <v>112</v>
      </c>
      <c r="D32" s="79"/>
      <c r="E32" s="79"/>
      <c r="F32" s="79"/>
      <c r="G32" s="79"/>
      <c r="H32" s="79"/>
      <c r="I32" s="79" t="s">
        <v>113</v>
      </c>
      <c r="J32" s="79"/>
      <c r="K32" s="79"/>
      <c r="L32" s="79" t="s">
        <v>114</v>
      </c>
      <c r="M32" s="79"/>
      <c r="N32" s="79"/>
      <c r="O32" s="79"/>
      <c r="P32" s="29" t="s">
        <v>98</v>
      </c>
      <c r="Q32" s="29" t="s">
        <v>91</v>
      </c>
      <c r="R32" s="29">
        <v>29</v>
      </c>
      <c r="S32" s="29">
        <v>29</v>
      </c>
      <c r="T32" s="29">
        <v>29</v>
      </c>
      <c r="U32" s="29">
        <f t="shared" si="0"/>
        <v>100</v>
      </c>
      <c r="V32" s="30" t="s">
        <v>115</v>
      </c>
    </row>
    <row r="33" spans="1:23" ht="75" customHeight="1" thickTop="1" thickBot="1">
      <c r="A33" s="27"/>
      <c r="B33" s="28" t="s">
        <v>48</v>
      </c>
      <c r="C33" s="79" t="s">
        <v>48</v>
      </c>
      <c r="D33" s="79"/>
      <c r="E33" s="79"/>
      <c r="F33" s="79"/>
      <c r="G33" s="79"/>
      <c r="H33" s="79"/>
      <c r="I33" s="79" t="s">
        <v>116</v>
      </c>
      <c r="J33" s="79"/>
      <c r="K33" s="79"/>
      <c r="L33" s="79" t="s">
        <v>117</v>
      </c>
      <c r="M33" s="79"/>
      <c r="N33" s="79"/>
      <c r="O33" s="79"/>
      <c r="P33" s="29" t="s">
        <v>98</v>
      </c>
      <c r="Q33" s="29" t="s">
        <v>91</v>
      </c>
      <c r="R33" s="29">
        <v>2</v>
      </c>
      <c r="S33" s="29">
        <v>2</v>
      </c>
      <c r="T33" s="29">
        <v>2</v>
      </c>
      <c r="U33" s="29">
        <f t="shared" si="0"/>
        <v>100</v>
      </c>
      <c r="V33" s="30" t="s">
        <v>115</v>
      </c>
    </row>
    <row r="34" spans="1:23" ht="75" customHeight="1" thickTop="1" thickBot="1">
      <c r="A34" s="27"/>
      <c r="B34" s="28" t="s">
        <v>48</v>
      </c>
      <c r="C34" s="79" t="s">
        <v>118</v>
      </c>
      <c r="D34" s="79"/>
      <c r="E34" s="79"/>
      <c r="F34" s="79"/>
      <c r="G34" s="79"/>
      <c r="H34" s="79"/>
      <c r="I34" s="79" t="s">
        <v>119</v>
      </c>
      <c r="J34" s="79"/>
      <c r="K34" s="79"/>
      <c r="L34" s="79" t="s">
        <v>120</v>
      </c>
      <c r="M34" s="79"/>
      <c r="N34" s="79"/>
      <c r="O34" s="79"/>
      <c r="P34" s="29" t="s">
        <v>98</v>
      </c>
      <c r="Q34" s="29" t="s">
        <v>91</v>
      </c>
      <c r="R34" s="29">
        <v>3</v>
      </c>
      <c r="S34" s="29">
        <v>3</v>
      </c>
      <c r="T34" s="29">
        <v>3</v>
      </c>
      <c r="U34" s="29">
        <f t="shared" si="0"/>
        <v>100</v>
      </c>
      <c r="V34" s="30" t="s">
        <v>115</v>
      </c>
    </row>
    <row r="35" spans="1:23" ht="75" customHeight="1" thickTop="1" thickBot="1">
      <c r="A35" s="27"/>
      <c r="B35" s="28" t="s">
        <v>48</v>
      </c>
      <c r="C35" s="79" t="s">
        <v>121</v>
      </c>
      <c r="D35" s="79"/>
      <c r="E35" s="79"/>
      <c r="F35" s="79"/>
      <c r="G35" s="79"/>
      <c r="H35" s="79"/>
      <c r="I35" s="79" t="s">
        <v>122</v>
      </c>
      <c r="J35" s="79"/>
      <c r="K35" s="79"/>
      <c r="L35" s="79" t="s">
        <v>123</v>
      </c>
      <c r="M35" s="79"/>
      <c r="N35" s="79"/>
      <c r="O35" s="79"/>
      <c r="P35" s="29" t="s">
        <v>44</v>
      </c>
      <c r="Q35" s="29" t="s">
        <v>91</v>
      </c>
      <c r="R35" s="29">
        <v>75</v>
      </c>
      <c r="S35" s="29">
        <v>23</v>
      </c>
      <c r="T35" s="29" t="s">
        <v>46</v>
      </c>
      <c r="U35" s="29" t="str">
        <f t="shared" si="0"/>
        <v>N/A</v>
      </c>
      <c r="V35" s="30" t="s">
        <v>47</v>
      </c>
    </row>
    <row r="36" spans="1:23" ht="22.5" customHeight="1" thickTop="1" thickBot="1">
      <c r="B36" s="8" t="s">
        <v>124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24" t="s">
        <v>125</v>
      </c>
      <c r="S37" s="23" t="s">
        <v>126</v>
      </c>
      <c r="T37" s="24" t="s">
        <v>127</v>
      </c>
      <c r="U37" s="24" t="s">
        <v>128</v>
      </c>
      <c r="V37" s="80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129</v>
      </c>
      <c r="S38" s="41" t="s">
        <v>129</v>
      </c>
      <c r="T38" s="41" t="s">
        <v>129</v>
      </c>
      <c r="U38" s="41" t="s">
        <v>130</v>
      </c>
      <c r="V38" s="81"/>
    </row>
    <row r="39" spans="1:23" ht="13.5" customHeight="1" thickBot="1">
      <c r="B39" s="82" t="s">
        <v>131</v>
      </c>
      <c r="C39" s="83"/>
      <c r="D39" s="83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50893.028747999997</v>
      </c>
      <c r="S39" s="46">
        <v>25446.514380000001</v>
      </c>
      <c r="T39" s="46">
        <v>25446.514380000001</v>
      </c>
      <c r="U39" s="46">
        <f>+IF(ISERR(T39/S39*100),"N/A",T39/S39*100)</f>
        <v>100</v>
      </c>
      <c r="V39" s="47"/>
    </row>
    <row r="40" spans="1:23" ht="13.5" customHeight="1" thickBot="1">
      <c r="B40" s="84" t="s">
        <v>132</v>
      </c>
      <c r="C40" s="85"/>
      <c r="D40" s="85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50893.028747999997</v>
      </c>
      <c r="S40" s="46">
        <v>25446.514380000001</v>
      </c>
      <c r="T40" s="46">
        <v>25446.514380000001</v>
      </c>
      <c r="U40" s="46">
        <f>+IF(ISERR(T40/S40*100),"N/A",T40/S40*100)</f>
        <v>100</v>
      </c>
      <c r="V40" s="47"/>
    </row>
    <row r="41" spans="1:23" s="51" customFormat="1" ht="14.85" customHeight="1" thickTop="1" thickBot="1">
      <c r="B41" s="52" t="s">
        <v>133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76" t="s">
        <v>134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</row>
    <row r="43" spans="1:23" ht="34.5" customHeight="1">
      <c r="B43" s="73" t="s">
        <v>135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</row>
    <row r="44" spans="1:23" ht="34.5" customHeight="1">
      <c r="B44" s="73" t="s">
        <v>136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1:23" ht="34.5" customHeight="1">
      <c r="B45" s="73" t="s">
        <v>137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3" ht="34.5" customHeight="1">
      <c r="B46" s="73" t="s">
        <v>138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</row>
    <row r="47" spans="1:23" ht="34.5" customHeight="1">
      <c r="B47" s="73" t="s">
        <v>139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</row>
    <row r="48" spans="1:23" ht="34.5" customHeight="1">
      <c r="B48" s="73" t="s">
        <v>140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</row>
    <row r="49" spans="2:22" ht="34.5" customHeight="1">
      <c r="B49" s="73" t="s">
        <v>141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142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143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144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145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146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147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148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149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150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151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152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153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154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155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156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157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158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159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</sheetData>
  <sheetProtection algorithmName="SHA-512" hashValue="gKKO2GBzmHZJienQmwYr7CapOtCrb6BMSl6KajXeA167lM5nDJo4kh1Nkm5tr1WGGlSFUl9fLjWIPXj39iTflQ==" saltValue="KKCRdkWoBX4mEVliCQt/hw==" spinCount="100000" sheet="1" objects="1" scenarios="1"/>
  <mergeCells count="126">
    <mergeCell ref="B1:L1"/>
    <mergeCell ref="D4:H4"/>
    <mergeCell ref="L4:O4"/>
    <mergeCell ref="Q4:R4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8"/>
  <sheetViews>
    <sheetView showGridLines="0" view="pageBreakPreview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160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93.14</v>
      </c>
      <c r="S11" s="29" t="s">
        <v>46</v>
      </c>
      <c r="T11" s="29" t="s">
        <v>46</v>
      </c>
      <c r="U11" s="29" t="str">
        <f t="shared" ref="U11:U27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44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52</v>
      </c>
      <c r="C13" s="79" t="s">
        <v>53</v>
      </c>
      <c r="D13" s="79"/>
      <c r="E13" s="79"/>
      <c r="F13" s="79"/>
      <c r="G13" s="79"/>
      <c r="H13" s="79"/>
      <c r="I13" s="79" t="s">
        <v>54</v>
      </c>
      <c r="J13" s="79"/>
      <c r="K13" s="79"/>
      <c r="L13" s="79" t="s">
        <v>55</v>
      </c>
      <c r="M13" s="79"/>
      <c r="N13" s="79"/>
      <c r="O13" s="79"/>
      <c r="P13" s="29" t="s">
        <v>44</v>
      </c>
      <c r="Q13" s="29" t="s">
        <v>45</v>
      </c>
      <c r="R13" s="29">
        <v>60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52</v>
      </c>
      <c r="C14" s="79" t="s">
        <v>48</v>
      </c>
      <c r="D14" s="79"/>
      <c r="E14" s="79"/>
      <c r="F14" s="79"/>
      <c r="G14" s="79"/>
      <c r="H14" s="79"/>
      <c r="I14" s="79" t="s">
        <v>56</v>
      </c>
      <c r="J14" s="79"/>
      <c r="K14" s="79"/>
      <c r="L14" s="79" t="s">
        <v>57</v>
      </c>
      <c r="M14" s="79"/>
      <c r="N14" s="79"/>
      <c r="O14" s="79"/>
      <c r="P14" s="29" t="s">
        <v>44</v>
      </c>
      <c r="Q14" s="29" t="s">
        <v>45</v>
      </c>
      <c r="R14" s="29">
        <v>40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58</v>
      </c>
      <c r="C15" s="79" t="s">
        <v>59</v>
      </c>
      <c r="D15" s="79"/>
      <c r="E15" s="79"/>
      <c r="F15" s="79"/>
      <c r="G15" s="79"/>
      <c r="H15" s="79"/>
      <c r="I15" s="79" t="s">
        <v>60</v>
      </c>
      <c r="J15" s="79"/>
      <c r="K15" s="79"/>
      <c r="L15" s="79" t="s">
        <v>61</v>
      </c>
      <c r="M15" s="79"/>
      <c r="N15" s="79"/>
      <c r="O15" s="79"/>
      <c r="P15" s="29" t="s">
        <v>44</v>
      </c>
      <c r="Q15" s="29" t="s">
        <v>62</v>
      </c>
      <c r="R15" s="29">
        <v>2.57</v>
      </c>
      <c r="S15" s="29">
        <v>0.77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58</v>
      </c>
      <c r="C16" s="79" t="s">
        <v>48</v>
      </c>
      <c r="D16" s="79"/>
      <c r="E16" s="79"/>
      <c r="F16" s="79"/>
      <c r="G16" s="79"/>
      <c r="H16" s="79"/>
      <c r="I16" s="79" t="s">
        <v>63</v>
      </c>
      <c r="J16" s="79"/>
      <c r="K16" s="79"/>
      <c r="L16" s="79" t="s">
        <v>64</v>
      </c>
      <c r="M16" s="79"/>
      <c r="N16" s="79"/>
      <c r="O16" s="79"/>
      <c r="P16" s="29" t="s">
        <v>44</v>
      </c>
      <c r="Q16" s="29" t="s">
        <v>62</v>
      </c>
      <c r="R16" s="29">
        <v>2.1</v>
      </c>
      <c r="S16" s="29">
        <v>1.57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Top="1" thickBot="1">
      <c r="A17" s="27"/>
      <c r="B17" s="28" t="s">
        <v>48</v>
      </c>
      <c r="C17" s="79" t="s">
        <v>65</v>
      </c>
      <c r="D17" s="79"/>
      <c r="E17" s="79"/>
      <c r="F17" s="79"/>
      <c r="G17" s="79"/>
      <c r="H17" s="79"/>
      <c r="I17" s="79" t="s">
        <v>66</v>
      </c>
      <c r="J17" s="79"/>
      <c r="K17" s="79"/>
      <c r="L17" s="79" t="s">
        <v>67</v>
      </c>
      <c r="M17" s="79"/>
      <c r="N17" s="79"/>
      <c r="O17" s="79"/>
      <c r="P17" s="29" t="s">
        <v>44</v>
      </c>
      <c r="Q17" s="29" t="s">
        <v>62</v>
      </c>
      <c r="R17" s="29">
        <v>3.12</v>
      </c>
      <c r="S17" s="29">
        <v>0.94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Top="1" thickBot="1">
      <c r="A18" s="27"/>
      <c r="B18" s="28" t="s">
        <v>48</v>
      </c>
      <c r="C18" s="79" t="s">
        <v>68</v>
      </c>
      <c r="D18" s="79"/>
      <c r="E18" s="79"/>
      <c r="F18" s="79"/>
      <c r="G18" s="79"/>
      <c r="H18" s="79"/>
      <c r="I18" s="79" t="s">
        <v>69</v>
      </c>
      <c r="J18" s="79"/>
      <c r="K18" s="79"/>
      <c r="L18" s="79" t="s">
        <v>70</v>
      </c>
      <c r="M18" s="79"/>
      <c r="N18" s="79"/>
      <c r="O18" s="79"/>
      <c r="P18" s="29" t="s">
        <v>44</v>
      </c>
      <c r="Q18" s="29" t="s">
        <v>62</v>
      </c>
      <c r="R18" s="29">
        <v>11.88</v>
      </c>
      <c r="S18" s="29">
        <v>3.57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Top="1" thickBot="1">
      <c r="A19" s="27"/>
      <c r="B19" s="28" t="s">
        <v>48</v>
      </c>
      <c r="C19" s="79" t="s">
        <v>48</v>
      </c>
      <c r="D19" s="79"/>
      <c r="E19" s="79"/>
      <c r="F19" s="79"/>
      <c r="G19" s="79"/>
      <c r="H19" s="79"/>
      <c r="I19" s="79" t="s">
        <v>71</v>
      </c>
      <c r="J19" s="79"/>
      <c r="K19" s="79"/>
      <c r="L19" s="79" t="s">
        <v>72</v>
      </c>
      <c r="M19" s="79"/>
      <c r="N19" s="79"/>
      <c r="O19" s="79"/>
      <c r="P19" s="29" t="s">
        <v>44</v>
      </c>
      <c r="Q19" s="29" t="s">
        <v>62</v>
      </c>
      <c r="R19" s="29">
        <v>9.7200000000000006</v>
      </c>
      <c r="S19" s="29">
        <v>2.92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Top="1" thickBot="1">
      <c r="A20" s="27"/>
      <c r="B20" s="28" t="s">
        <v>48</v>
      </c>
      <c r="C20" s="79" t="s">
        <v>73</v>
      </c>
      <c r="D20" s="79"/>
      <c r="E20" s="79"/>
      <c r="F20" s="79"/>
      <c r="G20" s="79"/>
      <c r="H20" s="79"/>
      <c r="I20" s="79" t="s">
        <v>74</v>
      </c>
      <c r="J20" s="79"/>
      <c r="K20" s="79"/>
      <c r="L20" s="79" t="s">
        <v>75</v>
      </c>
      <c r="M20" s="79"/>
      <c r="N20" s="79"/>
      <c r="O20" s="79"/>
      <c r="P20" s="29" t="s">
        <v>44</v>
      </c>
      <c r="Q20" s="29" t="s">
        <v>62</v>
      </c>
      <c r="R20" s="29">
        <v>2.87</v>
      </c>
      <c r="S20" s="29">
        <v>0.86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Top="1" thickBot="1">
      <c r="A21" s="27"/>
      <c r="B21" s="28" t="s">
        <v>48</v>
      </c>
      <c r="C21" s="79" t="s">
        <v>76</v>
      </c>
      <c r="D21" s="79"/>
      <c r="E21" s="79"/>
      <c r="F21" s="79"/>
      <c r="G21" s="79"/>
      <c r="H21" s="79"/>
      <c r="I21" s="79" t="s">
        <v>77</v>
      </c>
      <c r="J21" s="79"/>
      <c r="K21" s="79"/>
      <c r="L21" s="79" t="s">
        <v>78</v>
      </c>
      <c r="M21" s="79"/>
      <c r="N21" s="79"/>
      <c r="O21" s="79"/>
      <c r="P21" s="29" t="s">
        <v>44</v>
      </c>
      <c r="Q21" s="29" t="s">
        <v>62</v>
      </c>
      <c r="R21" s="29">
        <v>0.97</v>
      </c>
      <c r="S21" s="29">
        <v>0.28999999999999998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Top="1" thickBot="1">
      <c r="A22" s="27"/>
      <c r="B22" s="28" t="s">
        <v>48</v>
      </c>
      <c r="C22" s="79" t="s">
        <v>79</v>
      </c>
      <c r="D22" s="79"/>
      <c r="E22" s="79"/>
      <c r="F22" s="79"/>
      <c r="G22" s="79"/>
      <c r="H22" s="79"/>
      <c r="I22" s="79" t="s">
        <v>80</v>
      </c>
      <c r="J22" s="79"/>
      <c r="K22" s="79"/>
      <c r="L22" s="79" t="s">
        <v>81</v>
      </c>
      <c r="M22" s="79"/>
      <c r="N22" s="79"/>
      <c r="O22" s="79"/>
      <c r="P22" s="29" t="s">
        <v>44</v>
      </c>
      <c r="Q22" s="29" t="s">
        <v>62</v>
      </c>
      <c r="R22" s="29">
        <v>31.08</v>
      </c>
      <c r="S22" s="29">
        <v>9.32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Top="1" thickBot="1">
      <c r="A23" s="27"/>
      <c r="B23" s="28" t="s">
        <v>48</v>
      </c>
      <c r="C23" s="79" t="s">
        <v>48</v>
      </c>
      <c r="D23" s="79"/>
      <c r="E23" s="79"/>
      <c r="F23" s="79"/>
      <c r="G23" s="79"/>
      <c r="H23" s="79"/>
      <c r="I23" s="79" t="s">
        <v>82</v>
      </c>
      <c r="J23" s="79"/>
      <c r="K23" s="79"/>
      <c r="L23" s="79" t="s">
        <v>83</v>
      </c>
      <c r="M23" s="79"/>
      <c r="N23" s="79"/>
      <c r="O23" s="79"/>
      <c r="P23" s="29" t="s">
        <v>44</v>
      </c>
      <c r="Q23" s="29" t="s">
        <v>62</v>
      </c>
      <c r="R23" s="29">
        <v>7.53</v>
      </c>
      <c r="S23" s="29">
        <v>2.2599999999999998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Top="1" thickBot="1">
      <c r="A24" s="27"/>
      <c r="B24" s="28" t="s">
        <v>48</v>
      </c>
      <c r="C24" s="79" t="s">
        <v>84</v>
      </c>
      <c r="D24" s="79"/>
      <c r="E24" s="79"/>
      <c r="F24" s="79"/>
      <c r="G24" s="79"/>
      <c r="H24" s="79"/>
      <c r="I24" s="79" t="s">
        <v>85</v>
      </c>
      <c r="J24" s="79"/>
      <c r="K24" s="79"/>
      <c r="L24" s="79" t="s">
        <v>86</v>
      </c>
      <c r="M24" s="79"/>
      <c r="N24" s="79"/>
      <c r="O24" s="79"/>
      <c r="P24" s="29" t="s">
        <v>44</v>
      </c>
      <c r="Q24" s="29" t="s">
        <v>62</v>
      </c>
      <c r="R24" s="29">
        <v>28.15</v>
      </c>
      <c r="S24" s="29">
        <v>8.4499999999999993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Top="1" thickBot="1">
      <c r="A25" s="27"/>
      <c r="B25" s="28" t="s">
        <v>87</v>
      </c>
      <c r="C25" s="79" t="s">
        <v>88</v>
      </c>
      <c r="D25" s="79"/>
      <c r="E25" s="79"/>
      <c r="F25" s="79"/>
      <c r="G25" s="79"/>
      <c r="H25" s="79"/>
      <c r="I25" s="79" t="s">
        <v>89</v>
      </c>
      <c r="J25" s="79"/>
      <c r="K25" s="79"/>
      <c r="L25" s="79" t="s">
        <v>90</v>
      </c>
      <c r="M25" s="79"/>
      <c r="N25" s="79"/>
      <c r="O25" s="79"/>
      <c r="P25" s="29" t="s">
        <v>44</v>
      </c>
      <c r="Q25" s="29" t="s">
        <v>91</v>
      </c>
      <c r="R25" s="29">
        <v>100</v>
      </c>
      <c r="S25" s="29">
        <v>81.430000000000007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Top="1" thickBot="1">
      <c r="A26" s="27"/>
      <c r="B26" s="28" t="s">
        <v>48</v>
      </c>
      <c r="C26" s="79" t="s">
        <v>92</v>
      </c>
      <c r="D26" s="79"/>
      <c r="E26" s="79"/>
      <c r="F26" s="79"/>
      <c r="G26" s="79"/>
      <c r="H26" s="79"/>
      <c r="I26" s="79" t="s">
        <v>93</v>
      </c>
      <c r="J26" s="79"/>
      <c r="K26" s="79"/>
      <c r="L26" s="79" t="s">
        <v>94</v>
      </c>
      <c r="M26" s="79"/>
      <c r="N26" s="79"/>
      <c r="O26" s="79"/>
      <c r="P26" s="29" t="s">
        <v>44</v>
      </c>
      <c r="Q26" s="29" t="s">
        <v>62</v>
      </c>
      <c r="R26" s="29">
        <v>50</v>
      </c>
      <c r="S26" s="29">
        <v>25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Top="1" thickBot="1">
      <c r="A27" s="27"/>
      <c r="B27" s="28" t="s">
        <v>48</v>
      </c>
      <c r="C27" s="79" t="s">
        <v>95</v>
      </c>
      <c r="D27" s="79"/>
      <c r="E27" s="79"/>
      <c r="F27" s="79"/>
      <c r="G27" s="79"/>
      <c r="H27" s="79"/>
      <c r="I27" s="79" t="s">
        <v>96</v>
      </c>
      <c r="J27" s="79"/>
      <c r="K27" s="79"/>
      <c r="L27" s="79" t="s">
        <v>97</v>
      </c>
      <c r="M27" s="79"/>
      <c r="N27" s="79"/>
      <c r="O27" s="79"/>
      <c r="P27" s="29" t="s">
        <v>98</v>
      </c>
      <c r="Q27" s="29" t="s">
        <v>91</v>
      </c>
      <c r="R27" s="29" t="s">
        <v>46</v>
      </c>
      <c r="S27" s="29" t="s">
        <v>46</v>
      </c>
      <c r="T27" s="29" t="s">
        <v>46</v>
      </c>
      <c r="U27" s="29" t="str">
        <f t="shared" si="0"/>
        <v>N/A</v>
      </c>
      <c r="V27" s="30" t="s">
        <v>99</v>
      </c>
    </row>
    <row r="28" spans="1:22" ht="23.1" customHeight="1" thickTop="1" thickBot="1">
      <c r="A28" s="27"/>
      <c r="B28" s="117" t="s">
        <v>161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48</v>
      </c>
      <c r="C29" s="79" t="s">
        <v>100</v>
      </c>
      <c r="D29" s="79"/>
      <c r="E29" s="79"/>
      <c r="F29" s="79"/>
      <c r="G29" s="79"/>
      <c r="H29" s="79"/>
      <c r="I29" s="79" t="s">
        <v>101</v>
      </c>
      <c r="J29" s="79"/>
      <c r="K29" s="79"/>
      <c r="L29" s="79" t="s">
        <v>102</v>
      </c>
      <c r="M29" s="79"/>
      <c r="N29" s="79"/>
      <c r="O29" s="79"/>
      <c r="P29" s="29" t="s">
        <v>98</v>
      </c>
      <c r="Q29" s="29" t="s">
        <v>91</v>
      </c>
      <c r="R29" s="29" t="s">
        <v>46</v>
      </c>
      <c r="S29" s="29" t="s">
        <v>46</v>
      </c>
      <c r="T29" s="29" t="s">
        <v>46</v>
      </c>
      <c r="U29" s="29" t="str">
        <f>IF(ISERROR(T29/S29),"N/A",T29/S29*100)</f>
        <v>N/A</v>
      </c>
      <c r="V29" s="30" t="s">
        <v>99</v>
      </c>
    </row>
    <row r="30" spans="1:22" ht="23.1" customHeight="1" thickTop="1" thickBot="1">
      <c r="A30" s="27"/>
      <c r="B30" s="117" t="s">
        <v>161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48</v>
      </c>
      <c r="C31" s="79" t="s">
        <v>103</v>
      </c>
      <c r="D31" s="79"/>
      <c r="E31" s="79"/>
      <c r="F31" s="79"/>
      <c r="G31" s="79"/>
      <c r="H31" s="79"/>
      <c r="I31" s="79" t="s">
        <v>104</v>
      </c>
      <c r="J31" s="79"/>
      <c r="K31" s="79"/>
      <c r="L31" s="79" t="s">
        <v>105</v>
      </c>
      <c r="M31" s="79"/>
      <c r="N31" s="79"/>
      <c r="O31" s="79"/>
      <c r="P31" s="29" t="s">
        <v>98</v>
      </c>
      <c r="Q31" s="29" t="s">
        <v>91</v>
      </c>
      <c r="R31" s="29" t="s">
        <v>46</v>
      </c>
      <c r="S31" s="29" t="s">
        <v>46</v>
      </c>
      <c r="T31" s="29" t="s">
        <v>46</v>
      </c>
      <c r="U31" s="29" t="str">
        <f>IF(ISERROR(T31/S31),"N/A",T31/S31*100)</f>
        <v>N/A</v>
      </c>
      <c r="V31" s="30" t="s">
        <v>99</v>
      </c>
    </row>
    <row r="32" spans="1:22" ht="23.1" customHeight="1" thickTop="1" thickBot="1">
      <c r="A32" s="27"/>
      <c r="B32" s="117" t="s">
        <v>161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3" ht="75" customHeight="1" thickTop="1" thickBot="1">
      <c r="A33" s="27"/>
      <c r="B33" s="28" t="s">
        <v>48</v>
      </c>
      <c r="C33" s="79" t="s">
        <v>106</v>
      </c>
      <c r="D33" s="79"/>
      <c r="E33" s="79"/>
      <c r="F33" s="79"/>
      <c r="G33" s="79"/>
      <c r="H33" s="79"/>
      <c r="I33" s="79" t="s">
        <v>107</v>
      </c>
      <c r="J33" s="79"/>
      <c r="K33" s="79"/>
      <c r="L33" s="79" t="s">
        <v>108</v>
      </c>
      <c r="M33" s="79"/>
      <c r="N33" s="79"/>
      <c r="O33" s="79"/>
      <c r="P33" s="29" t="s">
        <v>98</v>
      </c>
      <c r="Q33" s="29" t="s">
        <v>91</v>
      </c>
      <c r="R33" s="29" t="s">
        <v>46</v>
      </c>
      <c r="S33" s="29" t="s">
        <v>46</v>
      </c>
      <c r="T33" s="29" t="s">
        <v>46</v>
      </c>
      <c r="U33" s="29" t="str">
        <f>IF(ISERROR(T33/S33),"N/A",T33/S33*100)</f>
        <v>N/A</v>
      </c>
      <c r="V33" s="30" t="s">
        <v>99</v>
      </c>
    </row>
    <row r="34" spans="1:23" ht="23.1" customHeight="1" thickTop="1" thickBot="1">
      <c r="A34" s="27"/>
      <c r="B34" s="117" t="s">
        <v>161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3" ht="75" customHeight="1" thickTop="1" thickBot="1">
      <c r="A35" s="27"/>
      <c r="B35" s="28" t="s">
        <v>48</v>
      </c>
      <c r="C35" s="79" t="s">
        <v>109</v>
      </c>
      <c r="D35" s="79"/>
      <c r="E35" s="79"/>
      <c r="F35" s="79"/>
      <c r="G35" s="79"/>
      <c r="H35" s="79"/>
      <c r="I35" s="79" t="s">
        <v>110</v>
      </c>
      <c r="J35" s="79"/>
      <c r="K35" s="79"/>
      <c r="L35" s="79" t="s">
        <v>111</v>
      </c>
      <c r="M35" s="79"/>
      <c r="N35" s="79"/>
      <c r="O35" s="79"/>
      <c r="P35" s="29" t="s">
        <v>98</v>
      </c>
      <c r="Q35" s="29" t="s">
        <v>91</v>
      </c>
      <c r="R35" s="29" t="s">
        <v>46</v>
      </c>
      <c r="S35" s="29" t="s">
        <v>46</v>
      </c>
      <c r="T35" s="29" t="s">
        <v>46</v>
      </c>
      <c r="U35" s="29" t="str">
        <f>IF(ISERROR(T35/S35),"N/A",T35/S35*100)</f>
        <v>N/A</v>
      </c>
      <c r="V35" s="30" t="s">
        <v>99</v>
      </c>
    </row>
    <row r="36" spans="1:23" ht="23.1" customHeight="1" thickTop="1" thickBot="1">
      <c r="A36" s="27"/>
      <c r="B36" s="117" t="s">
        <v>161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3" ht="75" customHeight="1" thickTop="1" thickBot="1">
      <c r="A37" s="27"/>
      <c r="B37" s="28" t="s">
        <v>48</v>
      </c>
      <c r="C37" s="79" t="s">
        <v>112</v>
      </c>
      <c r="D37" s="79"/>
      <c r="E37" s="79"/>
      <c r="F37" s="79"/>
      <c r="G37" s="79"/>
      <c r="H37" s="79"/>
      <c r="I37" s="79" t="s">
        <v>113</v>
      </c>
      <c r="J37" s="79"/>
      <c r="K37" s="79"/>
      <c r="L37" s="79" t="s">
        <v>114</v>
      </c>
      <c r="M37" s="79"/>
      <c r="N37" s="79"/>
      <c r="O37" s="79"/>
      <c r="P37" s="29" t="s">
        <v>98</v>
      </c>
      <c r="Q37" s="29" t="s">
        <v>91</v>
      </c>
      <c r="R37" s="29">
        <v>29</v>
      </c>
      <c r="S37" s="29">
        <v>29</v>
      </c>
      <c r="T37" s="29">
        <v>29</v>
      </c>
      <c r="U37" s="29">
        <f>IF(ISERROR(T37/S37),"N/A",T37/S37*100)</f>
        <v>100</v>
      </c>
      <c r="V37" s="30" t="s">
        <v>115</v>
      </c>
    </row>
    <row r="38" spans="1:23" ht="23.1" customHeight="1" thickTop="1" thickBot="1">
      <c r="A38" s="27"/>
      <c r="B38" s="117" t="s">
        <v>162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3" ht="23.1" customHeight="1" thickBot="1">
      <c r="A39" s="27"/>
      <c r="B39" s="56"/>
      <c r="C39" s="56"/>
      <c r="D39" s="56"/>
      <c r="E39" s="56"/>
      <c r="F39" s="56"/>
      <c r="G39" s="56"/>
      <c r="H39" s="56"/>
      <c r="I39" s="57"/>
      <c r="J39" s="57"/>
      <c r="K39" s="56"/>
      <c r="L39" s="56"/>
      <c r="M39" s="56"/>
      <c r="N39" s="56"/>
      <c r="O39" s="58"/>
      <c r="P39" s="58"/>
      <c r="Q39" s="56"/>
      <c r="R39" s="59">
        <v>29</v>
      </c>
      <c r="S39" s="60">
        <v>29</v>
      </c>
      <c r="T39" s="60">
        <v>29</v>
      </c>
      <c r="U39" s="61">
        <f>IF(ISERROR(T39/S39),"N/A",T39/S39*100)</f>
        <v>100</v>
      </c>
      <c r="V39" s="56" t="s">
        <v>163</v>
      </c>
    </row>
    <row r="40" spans="1:23" ht="75" customHeight="1" thickTop="1" thickBot="1">
      <c r="A40" s="27"/>
      <c r="B40" s="28" t="s">
        <v>48</v>
      </c>
      <c r="C40" s="79" t="s">
        <v>48</v>
      </c>
      <c r="D40" s="79"/>
      <c r="E40" s="79"/>
      <c r="F40" s="79"/>
      <c r="G40" s="79"/>
      <c r="H40" s="79"/>
      <c r="I40" s="79" t="s">
        <v>116</v>
      </c>
      <c r="J40" s="79"/>
      <c r="K40" s="79"/>
      <c r="L40" s="79" t="s">
        <v>117</v>
      </c>
      <c r="M40" s="79"/>
      <c r="N40" s="79"/>
      <c r="O40" s="79"/>
      <c r="P40" s="29" t="s">
        <v>98</v>
      </c>
      <c r="Q40" s="29" t="s">
        <v>91</v>
      </c>
      <c r="R40" s="29">
        <v>2</v>
      </c>
      <c r="S40" s="29">
        <v>2</v>
      </c>
      <c r="T40" s="29">
        <v>2</v>
      </c>
      <c r="U40" s="29">
        <f>IF(ISERROR(T40/S40),"N/A",T40/S40*100)</f>
        <v>100</v>
      </c>
      <c r="V40" s="30" t="s">
        <v>115</v>
      </c>
    </row>
    <row r="41" spans="1:23" ht="23.1" customHeight="1" thickTop="1" thickBot="1">
      <c r="A41" s="27"/>
      <c r="B41" s="117" t="s">
        <v>162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3" ht="23.1" customHeight="1" thickBo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2</v>
      </c>
      <c r="S42" s="60">
        <v>2</v>
      </c>
      <c r="T42" s="60">
        <v>2</v>
      </c>
      <c r="U42" s="61">
        <f>IF(ISERROR(T42/S42),"N/A",T42/S42*100)</f>
        <v>100</v>
      </c>
      <c r="V42" s="56" t="s">
        <v>163</v>
      </c>
    </row>
    <row r="43" spans="1:23" ht="75" customHeight="1" thickTop="1" thickBot="1">
      <c r="A43" s="27"/>
      <c r="B43" s="28" t="s">
        <v>48</v>
      </c>
      <c r="C43" s="79" t="s">
        <v>118</v>
      </c>
      <c r="D43" s="79"/>
      <c r="E43" s="79"/>
      <c r="F43" s="79"/>
      <c r="G43" s="79"/>
      <c r="H43" s="79"/>
      <c r="I43" s="79" t="s">
        <v>119</v>
      </c>
      <c r="J43" s="79"/>
      <c r="K43" s="79"/>
      <c r="L43" s="79" t="s">
        <v>120</v>
      </c>
      <c r="M43" s="79"/>
      <c r="N43" s="79"/>
      <c r="O43" s="79"/>
      <c r="P43" s="29" t="s">
        <v>98</v>
      </c>
      <c r="Q43" s="29" t="s">
        <v>91</v>
      </c>
      <c r="R43" s="29">
        <v>3</v>
      </c>
      <c r="S43" s="29">
        <v>3</v>
      </c>
      <c r="T43" s="29">
        <v>3</v>
      </c>
      <c r="U43" s="29">
        <f>IF(ISERROR(T43/S43),"N/A",T43/S43*100)</f>
        <v>100</v>
      </c>
      <c r="V43" s="30" t="s">
        <v>115</v>
      </c>
    </row>
    <row r="44" spans="1:23" ht="23.1" customHeight="1" thickTop="1" thickBot="1">
      <c r="A44" s="27"/>
      <c r="B44" s="117" t="s">
        <v>162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3" ht="23.1" customHeight="1" thickBo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3</v>
      </c>
      <c r="S45" s="60">
        <v>3</v>
      </c>
      <c r="T45" s="60">
        <v>3</v>
      </c>
      <c r="U45" s="61">
        <f>IF(ISERROR(T45/S45),"N/A",T45/S45*100)</f>
        <v>100</v>
      </c>
      <c r="V45" s="56" t="s">
        <v>163</v>
      </c>
    </row>
    <row r="46" spans="1:23" ht="75" customHeight="1" thickTop="1" thickBot="1">
      <c r="A46" s="27"/>
      <c r="B46" s="28" t="s">
        <v>48</v>
      </c>
      <c r="C46" s="79" t="s">
        <v>121</v>
      </c>
      <c r="D46" s="79"/>
      <c r="E46" s="79"/>
      <c r="F46" s="79"/>
      <c r="G46" s="79"/>
      <c r="H46" s="79"/>
      <c r="I46" s="79" t="s">
        <v>122</v>
      </c>
      <c r="J46" s="79"/>
      <c r="K46" s="79"/>
      <c r="L46" s="79" t="s">
        <v>123</v>
      </c>
      <c r="M46" s="79"/>
      <c r="N46" s="79"/>
      <c r="O46" s="79"/>
      <c r="P46" s="29" t="s">
        <v>44</v>
      </c>
      <c r="Q46" s="29" t="s">
        <v>91</v>
      </c>
      <c r="R46" s="29">
        <v>75</v>
      </c>
      <c r="S46" s="29">
        <v>23</v>
      </c>
      <c r="T46" s="29" t="s">
        <v>46</v>
      </c>
      <c r="U46" s="29" t="str">
        <f>IF(ISERROR(T46/S46),"N/A",T46/S46*100)</f>
        <v>N/A</v>
      </c>
      <c r="V46" s="30" t="s">
        <v>47</v>
      </c>
    </row>
    <row r="47" spans="1:23" ht="22.5" customHeight="1" thickTop="1" thickBot="1">
      <c r="B47" s="8" t="s">
        <v>124</v>
      </c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31"/>
    </row>
    <row r="48" spans="1:23" ht="32.25" customHeight="1" thickTop="1">
      <c r="B48" s="32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24" t="s">
        <v>125</v>
      </c>
      <c r="S48" s="23" t="s">
        <v>126</v>
      </c>
      <c r="T48" s="24" t="s">
        <v>127</v>
      </c>
      <c r="U48" s="24" t="s">
        <v>128</v>
      </c>
      <c r="V48" s="80"/>
    </row>
    <row r="49" spans="2:22" ht="30" customHeight="1" thickBot="1">
      <c r="B49" s="37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40"/>
      <c r="Q49" s="41"/>
      <c r="R49" s="42" t="s">
        <v>129</v>
      </c>
      <c r="S49" s="41" t="s">
        <v>129</v>
      </c>
      <c r="T49" s="41" t="s">
        <v>129</v>
      </c>
      <c r="U49" s="41" t="s">
        <v>130</v>
      </c>
      <c r="V49" s="81"/>
    </row>
    <row r="50" spans="2:22" ht="13.5" customHeight="1" thickBot="1">
      <c r="B50" s="82" t="s">
        <v>131</v>
      </c>
      <c r="C50" s="83"/>
      <c r="D50" s="83"/>
      <c r="E50" s="43"/>
      <c r="F50" s="43"/>
      <c r="G50" s="43"/>
      <c r="H50" s="44"/>
      <c r="I50" s="44"/>
      <c r="J50" s="44"/>
      <c r="K50" s="44"/>
      <c r="L50" s="44"/>
      <c r="M50" s="44"/>
      <c r="N50" s="44"/>
      <c r="O50" s="44"/>
      <c r="P50" s="45"/>
      <c r="Q50" s="45"/>
      <c r="R50" s="46">
        <v>50893.028747999997</v>
      </c>
      <c r="S50" s="46">
        <v>25446.514380000001</v>
      </c>
      <c r="T50" s="46">
        <v>25446.514380000001</v>
      </c>
      <c r="U50" s="46">
        <f>+IF(ISERR(T50/S50*100),"N/A",T50/S50*100)</f>
        <v>100</v>
      </c>
      <c r="V50" s="47"/>
    </row>
    <row r="51" spans="2:22" ht="13.5" customHeight="1" thickBot="1">
      <c r="B51" s="84" t="s">
        <v>132</v>
      </c>
      <c r="C51" s="85"/>
      <c r="D51" s="85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46">
        <v>50893.028747999997</v>
      </c>
      <c r="S51" s="46">
        <v>25446.514380000001</v>
      </c>
      <c r="T51" s="46">
        <v>25446.514380000001</v>
      </c>
      <c r="U51" s="46">
        <f>+IF(ISERR(T51/S51*100),"N/A",T51/S51*100)</f>
        <v>100</v>
      </c>
      <c r="V51" s="47"/>
    </row>
    <row r="52" spans="2:22" s="51" customFormat="1" ht="14.85" customHeight="1" thickTop="1" thickBot="1">
      <c r="B52" s="52" t="s">
        <v>133</v>
      </c>
      <c r="C52" s="53"/>
      <c r="D52" s="53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2:22" ht="44.25" customHeight="1" thickTop="1">
      <c r="B53" s="76" t="s">
        <v>134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8"/>
    </row>
    <row r="54" spans="2:22" ht="34.5" customHeight="1">
      <c r="B54" s="73" t="s">
        <v>135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136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137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138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139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140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141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142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143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144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145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146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147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148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149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150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164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165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166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167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  <row r="74" spans="2:22" ht="34.5" customHeight="1">
      <c r="B74" s="73" t="s">
        <v>168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5"/>
    </row>
    <row r="75" spans="2:22" ht="34.5" customHeight="1">
      <c r="B75" s="73" t="s">
        <v>169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5"/>
    </row>
    <row r="76" spans="2:22" ht="34.5" customHeight="1">
      <c r="B76" s="73" t="s">
        <v>170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5"/>
    </row>
    <row r="77" spans="2:22" ht="34.5" customHeight="1">
      <c r="B77" s="73" t="s">
        <v>171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5"/>
    </row>
    <row r="78" spans="2:22" ht="34.5" customHeight="1">
      <c r="B78" s="73" t="s">
        <v>159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5"/>
    </row>
  </sheetData>
  <sheetProtection algorithmName="SHA-512" hashValue="vtyArdzaJI0ZZl0x2bEjYAP4gVtd/M+nHN/2r15vLiUxzhpZLkkyvN4O/6aWrk4jiCUpcL4Xk5OKZmgkToqZCg==" saltValue="27h8OYFOP9BNLqEYElUcHQ==" spinCount="100000" sheet="1" objects="1" scenarios="1"/>
  <mergeCells count="134"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B30:V30"/>
    <mergeCell ref="C31:H31"/>
    <mergeCell ref="I31:K31"/>
    <mergeCell ref="L31:O31"/>
    <mergeCell ref="B32:V32"/>
    <mergeCell ref="C33:H33"/>
    <mergeCell ref="I33:K33"/>
    <mergeCell ref="L33:O33"/>
    <mergeCell ref="C27:H27"/>
    <mergeCell ref="I27:K27"/>
    <mergeCell ref="L27:O27"/>
    <mergeCell ref="B28:V28"/>
    <mergeCell ref="C29:H29"/>
    <mergeCell ref="I29:K29"/>
    <mergeCell ref="L29:O29"/>
    <mergeCell ref="B38:V38"/>
    <mergeCell ref="C40:H40"/>
    <mergeCell ref="I40:K40"/>
    <mergeCell ref="L40:O40"/>
    <mergeCell ref="B41:V41"/>
    <mergeCell ref="C43:H43"/>
    <mergeCell ref="I43:K43"/>
    <mergeCell ref="L43:O43"/>
    <mergeCell ref="B34:V34"/>
    <mergeCell ref="C35:H35"/>
    <mergeCell ref="I35:K35"/>
    <mergeCell ref="L35:O35"/>
    <mergeCell ref="B36:V36"/>
    <mergeCell ref="C37:H37"/>
    <mergeCell ref="I37:K37"/>
    <mergeCell ref="L37:O37"/>
    <mergeCell ref="B51:D51"/>
    <mergeCell ref="B53:V53"/>
    <mergeCell ref="B54:V54"/>
    <mergeCell ref="B55:V55"/>
    <mergeCell ref="B56:V56"/>
    <mergeCell ref="B57:V57"/>
    <mergeCell ref="B44:V44"/>
    <mergeCell ref="C46:H46"/>
    <mergeCell ref="I46:K46"/>
    <mergeCell ref="L46:O46"/>
    <mergeCell ref="V48:V49"/>
    <mergeCell ref="B50:D50"/>
    <mergeCell ref="B64:V64"/>
    <mergeCell ref="B65:V65"/>
    <mergeCell ref="B66:V66"/>
    <mergeCell ref="B67:V67"/>
    <mergeCell ref="B68:V68"/>
    <mergeCell ref="B69:V69"/>
    <mergeCell ref="B58:V58"/>
    <mergeCell ref="B59:V59"/>
    <mergeCell ref="B60:V60"/>
    <mergeCell ref="B61:V61"/>
    <mergeCell ref="B62:V62"/>
    <mergeCell ref="B63:V63"/>
    <mergeCell ref="B76:V76"/>
    <mergeCell ref="B77:V77"/>
    <mergeCell ref="B78:V78"/>
    <mergeCell ref="B70:V70"/>
    <mergeCell ref="B71:V71"/>
    <mergeCell ref="B72:V72"/>
    <mergeCell ref="B73:V73"/>
    <mergeCell ref="B74:V74"/>
    <mergeCell ref="B75:V7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3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160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93.14</v>
      </c>
      <c r="S11" s="29" t="s">
        <v>46</v>
      </c>
      <c r="T11" s="29" t="s">
        <v>46</v>
      </c>
      <c r="U11" s="29" t="str">
        <f t="shared" ref="U11:U27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44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52</v>
      </c>
      <c r="C13" s="79" t="s">
        <v>53</v>
      </c>
      <c r="D13" s="79"/>
      <c r="E13" s="79"/>
      <c r="F13" s="79"/>
      <c r="G13" s="79"/>
      <c r="H13" s="79"/>
      <c r="I13" s="79" t="s">
        <v>54</v>
      </c>
      <c r="J13" s="79"/>
      <c r="K13" s="79"/>
      <c r="L13" s="79" t="s">
        <v>55</v>
      </c>
      <c r="M13" s="79"/>
      <c r="N13" s="79"/>
      <c r="O13" s="79"/>
      <c r="P13" s="29" t="s">
        <v>44</v>
      </c>
      <c r="Q13" s="29" t="s">
        <v>45</v>
      </c>
      <c r="R13" s="29">
        <v>60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52</v>
      </c>
      <c r="C14" s="79" t="s">
        <v>48</v>
      </c>
      <c r="D14" s="79"/>
      <c r="E14" s="79"/>
      <c r="F14" s="79"/>
      <c r="G14" s="79"/>
      <c r="H14" s="79"/>
      <c r="I14" s="79" t="s">
        <v>56</v>
      </c>
      <c r="J14" s="79"/>
      <c r="K14" s="79"/>
      <c r="L14" s="79" t="s">
        <v>57</v>
      </c>
      <c r="M14" s="79"/>
      <c r="N14" s="79"/>
      <c r="O14" s="79"/>
      <c r="P14" s="29" t="s">
        <v>44</v>
      </c>
      <c r="Q14" s="29" t="s">
        <v>45</v>
      </c>
      <c r="R14" s="29">
        <v>40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58</v>
      </c>
      <c r="C15" s="79" t="s">
        <v>59</v>
      </c>
      <c r="D15" s="79"/>
      <c r="E15" s="79"/>
      <c r="F15" s="79"/>
      <c r="G15" s="79"/>
      <c r="H15" s="79"/>
      <c r="I15" s="79" t="s">
        <v>60</v>
      </c>
      <c r="J15" s="79"/>
      <c r="K15" s="79"/>
      <c r="L15" s="79" t="s">
        <v>61</v>
      </c>
      <c r="M15" s="79"/>
      <c r="N15" s="79"/>
      <c r="O15" s="79"/>
      <c r="P15" s="29" t="s">
        <v>44</v>
      </c>
      <c r="Q15" s="29" t="s">
        <v>62</v>
      </c>
      <c r="R15" s="29">
        <v>2.57</v>
      </c>
      <c r="S15" s="29">
        <v>0.77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58</v>
      </c>
      <c r="C16" s="79" t="s">
        <v>48</v>
      </c>
      <c r="D16" s="79"/>
      <c r="E16" s="79"/>
      <c r="F16" s="79"/>
      <c r="G16" s="79"/>
      <c r="H16" s="79"/>
      <c r="I16" s="79" t="s">
        <v>63</v>
      </c>
      <c r="J16" s="79"/>
      <c r="K16" s="79"/>
      <c r="L16" s="79" t="s">
        <v>64</v>
      </c>
      <c r="M16" s="79"/>
      <c r="N16" s="79"/>
      <c r="O16" s="79"/>
      <c r="P16" s="29" t="s">
        <v>44</v>
      </c>
      <c r="Q16" s="29" t="s">
        <v>62</v>
      </c>
      <c r="R16" s="29">
        <v>2.1</v>
      </c>
      <c r="S16" s="29">
        <v>1.57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Top="1" thickBot="1">
      <c r="A17" s="27"/>
      <c r="B17" s="28" t="s">
        <v>48</v>
      </c>
      <c r="C17" s="79" t="s">
        <v>65</v>
      </c>
      <c r="D17" s="79"/>
      <c r="E17" s="79"/>
      <c r="F17" s="79"/>
      <c r="G17" s="79"/>
      <c r="H17" s="79"/>
      <c r="I17" s="79" t="s">
        <v>66</v>
      </c>
      <c r="J17" s="79"/>
      <c r="K17" s="79"/>
      <c r="L17" s="79" t="s">
        <v>67</v>
      </c>
      <c r="M17" s="79"/>
      <c r="N17" s="79"/>
      <c r="O17" s="79"/>
      <c r="P17" s="29" t="s">
        <v>44</v>
      </c>
      <c r="Q17" s="29" t="s">
        <v>62</v>
      </c>
      <c r="R17" s="29">
        <v>3.12</v>
      </c>
      <c r="S17" s="29">
        <v>0.94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Top="1" thickBot="1">
      <c r="A18" s="27"/>
      <c r="B18" s="28" t="s">
        <v>48</v>
      </c>
      <c r="C18" s="79" t="s">
        <v>68</v>
      </c>
      <c r="D18" s="79"/>
      <c r="E18" s="79"/>
      <c r="F18" s="79"/>
      <c r="G18" s="79"/>
      <c r="H18" s="79"/>
      <c r="I18" s="79" t="s">
        <v>69</v>
      </c>
      <c r="J18" s="79"/>
      <c r="K18" s="79"/>
      <c r="L18" s="79" t="s">
        <v>70</v>
      </c>
      <c r="M18" s="79"/>
      <c r="N18" s="79"/>
      <c r="O18" s="79"/>
      <c r="P18" s="29" t="s">
        <v>44</v>
      </c>
      <c r="Q18" s="29" t="s">
        <v>62</v>
      </c>
      <c r="R18" s="29">
        <v>11.88</v>
      </c>
      <c r="S18" s="29">
        <v>3.57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Top="1" thickBot="1">
      <c r="A19" s="27"/>
      <c r="B19" s="28" t="s">
        <v>48</v>
      </c>
      <c r="C19" s="79" t="s">
        <v>48</v>
      </c>
      <c r="D19" s="79"/>
      <c r="E19" s="79"/>
      <c r="F19" s="79"/>
      <c r="G19" s="79"/>
      <c r="H19" s="79"/>
      <c r="I19" s="79" t="s">
        <v>71</v>
      </c>
      <c r="J19" s="79"/>
      <c r="K19" s="79"/>
      <c r="L19" s="79" t="s">
        <v>72</v>
      </c>
      <c r="M19" s="79"/>
      <c r="N19" s="79"/>
      <c r="O19" s="79"/>
      <c r="P19" s="29" t="s">
        <v>44</v>
      </c>
      <c r="Q19" s="29" t="s">
        <v>62</v>
      </c>
      <c r="R19" s="29">
        <v>9.7200000000000006</v>
      </c>
      <c r="S19" s="29">
        <v>2.92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Top="1" thickBot="1">
      <c r="A20" s="27"/>
      <c r="B20" s="28" t="s">
        <v>48</v>
      </c>
      <c r="C20" s="79" t="s">
        <v>73</v>
      </c>
      <c r="D20" s="79"/>
      <c r="E20" s="79"/>
      <c r="F20" s="79"/>
      <c r="G20" s="79"/>
      <c r="H20" s="79"/>
      <c r="I20" s="79" t="s">
        <v>74</v>
      </c>
      <c r="J20" s="79"/>
      <c r="K20" s="79"/>
      <c r="L20" s="79" t="s">
        <v>75</v>
      </c>
      <c r="M20" s="79"/>
      <c r="N20" s="79"/>
      <c r="O20" s="79"/>
      <c r="P20" s="29" t="s">
        <v>44</v>
      </c>
      <c r="Q20" s="29" t="s">
        <v>62</v>
      </c>
      <c r="R20" s="29">
        <v>2.87</v>
      </c>
      <c r="S20" s="29">
        <v>0.86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Top="1" thickBot="1">
      <c r="A21" s="27"/>
      <c r="B21" s="28" t="s">
        <v>48</v>
      </c>
      <c r="C21" s="79" t="s">
        <v>76</v>
      </c>
      <c r="D21" s="79"/>
      <c r="E21" s="79"/>
      <c r="F21" s="79"/>
      <c r="G21" s="79"/>
      <c r="H21" s="79"/>
      <c r="I21" s="79" t="s">
        <v>77</v>
      </c>
      <c r="J21" s="79"/>
      <c r="K21" s="79"/>
      <c r="L21" s="79" t="s">
        <v>78</v>
      </c>
      <c r="M21" s="79"/>
      <c r="N21" s="79"/>
      <c r="O21" s="79"/>
      <c r="P21" s="29" t="s">
        <v>44</v>
      </c>
      <c r="Q21" s="29" t="s">
        <v>62</v>
      </c>
      <c r="R21" s="29">
        <v>0.97</v>
      </c>
      <c r="S21" s="29">
        <v>0.28999999999999998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Top="1" thickBot="1">
      <c r="A22" s="27"/>
      <c r="B22" s="28" t="s">
        <v>48</v>
      </c>
      <c r="C22" s="79" t="s">
        <v>79</v>
      </c>
      <c r="D22" s="79"/>
      <c r="E22" s="79"/>
      <c r="F22" s="79"/>
      <c r="G22" s="79"/>
      <c r="H22" s="79"/>
      <c r="I22" s="79" t="s">
        <v>80</v>
      </c>
      <c r="J22" s="79"/>
      <c r="K22" s="79"/>
      <c r="L22" s="79" t="s">
        <v>81</v>
      </c>
      <c r="M22" s="79"/>
      <c r="N22" s="79"/>
      <c r="O22" s="79"/>
      <c r="P22" s="29" t="s">
        <v>44</v>
      </c>
      <c r="Q22" s="29" t="s">
        <v>62</v>
      </c>
      <c r="R22" s="29">
        <v>31.08</v>
      </c>
      <c r="S22" s="29">
        <v>9.32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Top="1" thickBot="1">
      <c r="A23" s="27"/>
      <c r="B23" s="28" t="s">
        <v>48</v>
      </c>
      <c r="C23" s="79" t="s">
        <v>48</v>
      </c>
      <c r="D23" s="79"/>
      <c r="E23" s="79"/>
      <c r="F23" s="79"/>
      <c r="G23" s="79"/>
      <c r="H23" s="79"/>
      <c r="I23" s="79" t="s">
        <v>82</v>
      </c>
      <c r="J23" s="79"/>
      <c r="K23" s="79"/>
      <c r="L23" s="79" t="s">
        <v>83</v>
      </c>
      <c r="M23" s="79"/>
      <c r="N23" s="79"/>
      <c r="O23" s="79"/>
      <c r="P23" s="29" t="s">
        <v>44</v>
      </c>
      <c r="Q23" s="29" t="s">
        <v>62</v>
      </c>
      <c r="R23" s="29">
        <v>7.53</v>
      </c>
      <c r="S23" s="29">
        <v>2.2599999999999998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Top="1" thickBot="1">
      <c r="A24" s="27"/>
      <c r="B24" s="28" t="s">
        <v>48</v>
      </c>
      <c r="C24" s="79" t="s">
        <v>84</v>
      </c>
      <c r="D24" s="79"/>
      <c r="E24" s="79"/>
      <c r="F24" s="79"/>
      <c r="G24" s="79"/>
      <c r="H24" s="79"/>
      <c r="I24" s="79" t="s">
        <v>85</v>
      </c>
      <c r="J24" s="79"/>
      <c r="K24" s="79"/>
      <c r="L24" s="79" t="s">
        <v>86</v>
      </c>
      <c r="M24" s="79"/>
      <c r="N24" s="79"/>
      <c r="O24" s="79"/>
      <c r="P24" s="29" t="s">
        <v>44</v>
      </c>
      <c r="Q24" s="29" t="s">
        <v>62</v>
      </c>
      <c r="R24" s="29">
        <v>28.15</v>
      </c>
      <c r="S24" s="29">
        <v>8.4499999999999993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Top="1" thickBot="1">
      <c r="A25" s="27"/>
      <c r="B25" s="28" t="s">
        <v>87</v>
      </c>
      <c r="C25" s="79" t="s">
        <v>88</v>
      </c>
      <c r="D25" s="79"/>
      <c r="E25" s="79"/>
      <c r="F25" s="79"/>
      <c r="G25" s="79"/>
      <c r="H25" s="79"/>
      <c r="I25" s="79" t="s">
        <v>89</v>
      </c>
      <c r="J25" s="79"/>
      <c r="K25" s="79"/>
      <c r="L25" s="79" t="s">
        <v>90</v>
      </c>
      <c r="M25" s="79"/>
      <c r="N25" s="79"/>
      <c r="O25" s="79"/>
      <c r="P25" s="29" t="s">
        <v>44</v>
      </c>
      <c r="Q25" s="29" t="s">
        <v>91</v>
      </c>
      <c r="R25" s="29">
        <v>100</v>
      </c>
      <c r="S25" s="29">
        <v>81.430000000000007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Top="1" thickBot="1">
      <c r="A26" s="27"/>
      <c r="B26" s="28" t="s">
        <v>48</v>
      </c>
      <c r="C26" s="79" t="s">
        <v>92</v>
      </c>
      <c r="D26" s="79"/>
      <c r="E26" s="79"/>
      <c r="F26" s="79"/>
      <c r="G26" s="79"/>
      <c r="H26" s="79"/>
      <c r="I26" s="79" t="s">
        <v>93</v>
      </c>
      <c r="J26" s="79"/>
      <c r="K26" s="79"/>
      <c r="L26" s="79" t="s">
        <v>94</v>
      </c>
      <c r="M26" s="79"/>
      <c r="N26" s="79"/>
      <c r="O26" s="79"/>
      <c r="P26" s="29" t="s">
        <v>44</v>
      </c>
      <c r="Q26" s="29" t="s">
        <v>62</v>
      </c>
      <c r="R26" s="29">
        <v>50</v>
      </c>
      <c r="S26" s="29">
        <v>25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Top="1" thickBot="1">
      <c r="A27" s="27"/>
      <c r="B27" s="28" t="s">
        <v>48</v>
      </c>
      <c r="C27" s="79" t="s">
        <v>95</v>
      </c>
      <c r="D27" s="79"/>
      <c r="E27" s="79"/>
      <c r="F27" s="79"/>
      <c r="G27" s="79"/>
      <c r="H27" s="79"/>
      <c r="I27" s="79" t="s">
        <v>96</v>
      </c>
      <c r="J27" s="79"/>
      <c r="K27" s="79"/>
      <c r="L27" s="79" t="s">
        <v>97</v>
      </c>
      <c r="M27" s="79"/>
      <c r="N27" s="79"/>
      <c r="O27" s="79"/>
      <c r="P27" s="29" t="s">
        <v>98</v>
      </c>
      <c r="Q27" s="29" t="s">
        <v>91</v>
      </c>
      <c r="R27" s="29" t="s">
        <v>46</v>
      </c>
      <c r="S27" s="29" t="s">
        <v>46</v>
      </c>
      <c r="T27" s="29" t="s">
        <v>46</v>
      </c>
      <c r="U27" s="29" t="str">
        <f t="shared" si="0"/>
        <v>N/A</v>
      </c>
      <c r="V27" s="30" t="s">
        <v>99</v>
      </c>
    </row>
    <row r="28" spans="1:22" ht="18.75" customHeight="1" thickTop="1" thickBot="1">
      <c r="A28" s="27"/>
      <c r="B28" s="120" t="s">
        <v>172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48</v>
      </c>
      <c r="C29" s="79" t="s">
        <v>100</v>
      </c>
      <c r="D29" s="79"/>
      <c r="E29" s="79"/>
      <c r="F29" s="79"/>
      <c r="G29" s="79"/>
      <c r="H29" s="79"/>
      <c r="I29" s="79" t="s">
        <v>101</v>
      </c>
      <c r="J29" s="79"/>
      <c r="K29" s="79"/>
      <c r="L29" s="79" t="s">
        <v>102</v>
      </c>
      <c r="M29" s="79"/>
      <c r="N29" s="79"/>
      <c r="O29" s="79"/>
      <c r="P29" s="29" t="s">
        <v>98</v>
      </c>
      <c r="Q29" s="29" t="s">
        <v>91</v>
      </c>
      <c r="R29" s="29" t="s">
        <v>46</v>
      </c>
      <c r="S29" s="29" t="s">
        <v>46</v>
      </c>
      <c r="T29" s="29" t="s">
        <v>46</v>
      </c>
      <c r="U29" s="29" t="str">
        <f>IF(ISERROR(T29/S29),"N/A",T29/S29*100)</f>
        <v>N/A</v>
      </c>
      <c r="V29" s="30" t="s">
        <v>99</v>
      </c>
    </row>
    <row r="30" spans="1:22" ht="18.75" customHeight="1" thickTop="1" thickBot="1">
      <c r="A30" s="27"/>
      <c r="B30" s="120" t="s">
        <v>172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48</v>
      </c>
      <c r="C31" s="79" t="s">
        <v>103</v>
      </c>
      <c r="D31" s="79"/>
      <c r="E31" s="79"/>
      <c r="F31" s="79"/>
      <c r="G31" s="79"/>
      <c r="H31" s="79"/>
      <c r="I31" s="79" t="s">
        <v>104</v>
      </c>
      <c r="J31" s="79"/>
      <c r="K31" s="79"/>
      <c r="L31" s="79" t="s">
        <v>105</v>
      </c>
      <c r="M31" s="79"/>
      <c r="N31" s="79"/>
      <c r="O31" s="79"/>
      <c r="P31" s="29" t="s">
        <v>98</v>
      </c>
      <c r="Q31" s="29" t="s">
        <v>91</v>
      </c>
      <c r="R31" s="29" t="s">
        <v>46</v>
      </c>
      <c r="S31" s="29" t="s">
        <v>46</v>
      </c>
      <c r="T31" s="29" t="s">
        <v>46</v>
      </c>
      <c r="U31" s="29" t="str">
        <f>IF(ISERROR(T31/S31),"N/A",T31/S31*100)</f>
        <v>N/A</v>
      </c>
      <c r="V31" s="30" t="s">
        <v>99</v>
      </c>
    </row>
    <row r="32" spans="1:22" ht="18.75" customHeight="1" thickTop="1" thickBot="1">
      <c r="A32" s="27"/>
      <c r="B32" s="120" t="s">
        <v>172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ht="75" customHeight="1" thickTop="1" thickBot="1">
      <c r="A33" s="27"/>
      <c r="B33" s="28" t="s">
        <v>48</v>
      </c>
      <c r="C33" s="79" t="s">
        <v>106</v>
      </c>
      <c r="D33" s="79"/>
      <c r="E33" s="79"/>
      <c r="F33" s="79"/>
      <c r="G33" s="79"/>
      <c r="H33" s="79"/>
      <c r="I33" s="79" t="s">
        <v>107</v>
      </c>
      <c r="J33" s="79"/>
      <c r="K33" s="79"/>
      <c r="L33" s="79" t="s">
        <v>108</v>
      </c>
      <c r="M33" s="79"/>
      <c r="N33" s="79"/>
      <c r="O33" s="79"/>
      <c r="P33" s="29" t="s">
        <v>98</v>
      </c>
      <c r="Q33" s="29" t="s">
        <v>91</v>
      </c>
      <c r="R33" s="29" t="s">
        <v>46</v>
      </c>
      <c r="S33" s="29" t="s">
        <v>46</v>
      </c>
      <c r="T33" s="29" t="s">
        <v>46</v>
      </c>
      <c r="U33" s="29" t="str">
        <f>IF(ISERROR(T33/S33),"N/A",T33/S33*100)</f>
        <v>N/A</v>
      </c>
      <c r="V33" s="30" t="s">
        <v>99</v>
      </c>
    </row>
    <row r="34" spans="1:22" ht="18.75" customHeight="1" thickTop="1" thickBot="1">
      <c r="A34" s="27"/>
      <c r="B34" s="120" t="s">
        <v>172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75" customHeight="1" thickTop="1" thickBot="1">
      <c r="A35" s="27"/>
      <c r="B35" s="28" t="s">
        <v>48</v>
      </c>
      <c r="C35" s="79" t="s">
        <v>109</v>
      </c>
      <c r="D35" s="79"/>
      <c r="E35" s="79"/>
      <c r="F35" s="79"/>
      <c r="G35" s="79"/>
      <c r="H35" s="79"/>
      <c r="I35" s="79" t="s">
        <v>110</v>
      </c>
      <c r="J35" s="79"/>
      <c r="K35" s="79"/>
      <c r="L35" s="79" t="s">
        <v>111</v>
      </c>
      <c r="M35" s="79"/>
      <c r="N35" s="79"/>
      <c r="O35" s="79"/>
      <c r="P35" s="29" t="s">
        <v>98</v>
      </c>
      <c r="Q35" s="29" t="s">
        <v>91</v>
      </c>
      <c r="R35" s="29" t="s">
        <v>46</v>
      </c>
      <c r="S35" s="29" t="s">
        <v>46</v>
      </c>
      <c r="T35" s="29" t="s">
        <v>46</v>
      </c>
      <c r="U35" s="29" t="str">
        <f>IF(ISERROR(T35/S35),"N/A",T35/S35*100)</f>
        <v>N/A</v>
      </c>
      <c r="V35" s="30" t="s">
        <v>99</v>
      </c>
    </row>
    <row r="36" spans="1:22" ht="18.75" customHeight="1" thickTop="1" thickBot="1">
      <c r="A36" s="27"/>
      <c r="B36" s="120" t="s">
        <v>172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ht="75" customHeight="1" thickTop="1" thickBot="1">
      <c r="A37" s="27"/>
      <c r="B37" s="28" t="s">
        <v>48</v>
      </c>
      <c r="C37" s="79" t="s">
        <v>112</v>
      </c>
      <c r="D37" s="79"/>
      <c r="E37" s="79"/>
      <c r="F37" s="79"/>
      <c r="G37" s="79"/>
      <c r="H37" s="79"/>
      <c r="I37" s="79" t="s">
        <v>113</v>
      </c>
      <c r="J37" s="79"/>
      <c r="K37" s="79"/>
      <c r="L37" s="79" t="s">
        <v>114</v>
      </c>
      <c r="M37" s="79"/>
      <c r="N37" s="79"/>
      <c r="O37" s="79"/>
      <c r="P37" s="29" t="s">
        <v>98</v>
      </c>
      <c r="Q37" s="29" t="s">
        <v>91</v>
      </c>
      <c r="R37" s="29">
        <v>29</v>
      </c>
      <c r="S37" s="29">
        <v>29</v>
      </c>
      <c r="T37" s="29">
        <v>29</v>
      </c>
      <c r="U37" s="29">
        <f>IF(ISERROR(T37/S37),"N/A",T37/S37*100)</f>
        <v>100</v>
      </c>
      <c r="V37" s="30" t="s">
        <v>115</v>
      </c>
    </row>
    <row r="38" spans="1:22" ht="18.75" customHeight="1" thickTop="1" thickBot="1">
      <c r="A38" s="27"/>
      <c r="B38" s="120" t="s">
        <v>173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s="62" customFormat="1" ht="18" customHeight="1" thickBot="1">
      <c r="A39" s="63"/>
      <c r="B39" s="64" t="s">
        <v>48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29</v>
      </c>
      <c r="S39" s="68">
        <v>29</v>
      </c>
      <c r="T39" s="68">
        <v>29</v>
      </c>
      <c r="U39" s="68">
        <f>IF(ISERROR(T39/S39),"N/A",T39/S39*100)</f>
        <v>100</v>
      </c>
      <c r="V39" s="64" t="s">
        <v>174</v>
      </c>
    </row>
    <row r="40" spans="1:22" ht="75" customHeight="1" thickTop="1" thickBot="1">
      <c r="A40" s="27"/>
      <c r="B40" s="28" t="s">
        <v>48</v>
      </c>
      <c r="C40" s="79" t="s">
        <v>48</v>
      </c>
      <c r="D40" s="79"/>
      <c r="E40" s="79"/>
      <c r="F40" s="79"/>
      <c r="G40" s="79"/>
      <c r="H40" s="79"/>
      <c r="I40" s="79" t="s">
        <v>116</v>
      </c>
      <c r="J40" s="79"/>
      <c r="K40" s="79"/>
      <c r="L40" s="79" t="s">
        <v>117</v>
      </c>
      <c r="M40" s="79"/>
      <c r="N40" s="79"/>
      <c r="O40" s="79"/>
      <c r="P40" s="29" t="s">
        <v>98</v>
      </c>
      <c r="Q40" s="29" t="s">
        <v>91</v>
      </c>
      <c r="R40" s="29">
        <v>2</v>
      </c>
      <c r="S40" s="29">
        <v>2</v>
      </c>
      <c r="T40" s="29">
        <v>2</v>
      </c>
      <c r="U40" s="29">
        <f>IF(ISERROR(T40/S40),"N/A",T40/S40*100)</f>
        <v>100</v>
      </c>
      <c r="V40" s="30" t="s">
        <v>115</v>
      </c>
    </row>
    <row r="41" spans="1:22" ht="18.75" customHeight="1" thickTop="1" thickBot="1">
      <c r="A41" s="27"/>
      <c r="B41" s="120" t="s">
        <v>173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s="62" customFormat="1" ht="18" customHeight="1" thickBot="1">
      <c r="A42" s="63"/>
      <c r="B42" s="64" t="s">
        <v>48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2</v>
      </c>
      <c r="S42" s="68">
        <v>2</v>
      </c>
      <c r="T42" s="68">
        <v>2</v>
      </c>
      <c r="U42" s="68">
        <f>IF(ISERROR(T42/S42),"N/A",T42/S42*100)</f>
        <v>100</v>
      </c>
      <c r="V42" s="64" t="s">
        <v>174</v>
      </c>
    </row>
    <row r="43" spans="1:22" ht="75" customHeight="1" thickTop="1" thickBot="1">
      <c r="A43" s="27"/>
      <c r="B43" s="28" t="s">
        <v>48</v>
      </c>
      <c r="C43" s="79" t="s">
        <v>118</v>
      </c>
      <c r="D43" s="79"/>
      <c r="E43" s="79"/>
      <c r="F43" s="79"/>
      <c r="G43" s="79"/>
      <c r="H43" s="79"/>
      <c r="I43" s="79" t="s">
        <v>119</v>
      </c>
      <c r="J43" s="79"/>
      <c r="K43" s="79"/>
      <c r="L43" s="79" t="s">
        <v>120</v>
      </c>
      <c r="M43" s="79"/>
      <c r="N43" s="79"/>
      <c r="O43" s="79"/>
      <c r="P43" s="29" t="s">
        <v>98</v>
      </c>
      <c r="Q43" s="29" t="s">
        <v>91</v>
      </c>
      <c r="R43" s="29">
        <v>3</v>
      </c>
      <c r="S43" s="29">
        <v>3</v>
      </c>
      <c r="T43" s="29">
        <v>3</v>
      </c>
      <c r="U43" s="29">
        <f>IF(ISERROR(T43/S43),"N/A",T43/S43*100)</f>
        <v>100</v>
      </c>
      <c r="V43" s="30" t="s">
        <v>115</v>
      </c>
    </row>
    <row r="44" spans="1:22" ht="18.75" customHeight="1" thickTop="1" thickBot="1">
      <c r="A44" s="27"/>
      <c r="B44" s="120" t="s">
        <v>173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2" s="62" customFormat="1" ht="18" customHeight="1" thickBot="1">
      <c r="A45" s="63"/>
      <c r="B45" s="64" t="s">
        <v>48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3</v>
      </c>
      <c r="S45" s="68">
        <v>3</v>
      </c>
      <c r="T45" s="68">
        <v>3</v>
      </c>
      <c r="U45" s="68">
        <f>IF(ISERROR(T45/S45),"N/A",T45/S45*100)</f>
        <v>100</v>
      </c>
      <c r="V45" s="64" t="s">
        <v>174</v>
      </c>
    </row>
    <row r="46" spans="1:22" ht="75" customHeight="1" thickTop="1" thickBot="1">
      <c r="A46" s="27"/>
      <c r="B46" s="28" t="s">
        <v>48</v>
      </c>
      <c r="C46" s="79" t="s">
        <v>121</v>
      </c>
      <c r="D46" s="79"/>
      <c r="E46" s="79"/>
      <c r="F46" s="79"/>
      <c r="G46" s="79"/>
      <c r="H46" s="79"/>
      <c r="I46" s="79" t="s">
        <v>122</v>
      </c>
      <c r="J46" s="79"/>
      <c r="K46" s="79"/>
      <c r="L46" s="79" t="s">
        <v>123</v>
      </c>
      <c r="M46" s="79"/>
      <c r="N46" s="79"/>
      <c r="O46" s="79"/>
      <c r="P46" s="29" t="s">
        <v>44</v>
      </c>
      <c r="Q46" s="29" t="s">
        <v>91</v>
      </c>
      <c r="R46" s="29">
        <v>75</v>
      </c>
      <c r="S46" s="29">
        <v>23</v>
      </c>
      <c r="T46" s="29" t="s">
        <v>46</v>
      </c>
      <c r="U46" s="29" t="str">
        <f>IF(ISERROR(T46/S46),"N/A",T46/S46*100)</f>
        <v>N/A</v>
      </c>
      <c r="V46" s="30" t="s">
        <v>47</v>
      </c>
    </row>
    <row r="47" spans="1:22" s="51" customFormat="1" ht="14.85" customHeight="1" thickTop="1" thickBot="1">
      <c r="B47" s="52" t="s">
        <v>133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2" ht="44.25" customHeight="1" thickTop="1">
      <c r="B48" s="76" t="s">
        <v>134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2:22" ht="34.5" customHeight="1">
      <c r="B49" s="73" t="s">
        <v>135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136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137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138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139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140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141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142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143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144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145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146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147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2:22" ht="34.5" customHeight="1">
      <c r="B62" s="73" t="s">
        <v>148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</row>
    <row r="63" spans="2:22" ht="34.5" customHeight="1">
      <c r="B63" s="73" t="s">
        <v>149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5"/>
    </row>
    <row r="64" spans="2:22" ht="34.5" customHeight="1">
      <c r="B64" s="73" t="s">
        <v>150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</row>
    <row r="65" spans="2:22" ht="34.5" customHeight="1">
      <c r="B65" s="73" t="s">
        <v>164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</row>
    <row r="66" spans="2:22" ht="34.5" customHeight="1">
      <c r="B66" s="73" t="s">
        <v>165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</row>
    <row r="67" spans="2:22" ht="34.5" customHeight="1">
      <c r="B67" s="73" t="s">
        <v>166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2:22" ht="34.5" customHeight="1">
      <c r="B68" s="73" t="s">
        <v>167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</row>
    <row r="69" spans="2:22" ht="34.5" customHeight="1">
      <c r="B69" s="73" t="s">
        <v>168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</row>
    <row r="70" spans="2:22" ht="34.5" customHeight="1">
      <c r="B70" s="73" t="s">
        <v>175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5"/>
    </row>
    <row r="71" spans="2:22" ht="34.5" customHeight="1">
      <c r="B71" s="73" t="s">
        <v>176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5"/>
    </row>
    <row r="72" spans="2:22" ht="34.5" customHeight="1">
      <c r="B72" s="73" t="s">
        <v>177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5"/>
    </row>
    <row r="73" spans="2:22" ht="34.5" customHeight="1">
      <c r="B73" s="73" t="s">
        <v>159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</sheetData>
  <sheetProtection algorithmName="SHA-512" hashValue="28db6s9NhNgVgEFdQUAr66Gq8nbJJvQLQLadHIsrIrRlNYrVds5xNtq8pG0xF/jraYWL8T4yaSGt51MiFSxTPA==" saltValue="WWXFsU1jgbPXGmnUA97Yhw==" spinCount="100000" sheet="1" objects="1" scenarios="1"/>
  <mergeCells count="131">
    <mergeCell ref="B1:L1"/>
    <mergeCell ref="D4:H4"/>
    <mergeCell ref="L4:O4"/>
    <mergeCell ref="Q4:R4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27:H27"/>
    <mergeCell ref="I27:K27"/>
    <mergeCell ref="L27:O27"/>
    <mergeCell ref="B28:V28"/>
    <mergeCell ref="C29:H29"/>
    <mergeCell ref="I29:K29"/>
    <mergeCell ref="L29:O29"/>
    <mergeCell ref="C25:H25"/>
    <mergeCell ref="I25:K25"/>
    <mergeCell ref="L25:O25"/>
    <mergeCell ref="C26:H26"/>
    <mergeCell ref="I26:K26"/>
    <mergeCell ref="L26:O26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44:V44"/>
    <mergeCell ref="C46:H46"/>
    <mergeCell ref="I46:K46"/>
    <mergeCell ref="L46:O46"/>
    <mergeCell ref="B48:V48"/>
    <mergeCell ref="B49:V49"/>
    <mergeCell ref="B38:V38"/>
    <mergeCell ref="C40:H40"/>
    <mergeCell ref="I40:K40"/>
    <mergeCell ref="L40:O40"/>
    <mergeCell ref="B41:V41"/>
    <mergeCell ref="C43:H43"/>
    <mergeCell ref="I43:K43"/>
    <mergeCell ref="L43:O43"/>
    <mergeCell ref="B56:V56"/>
    <mergeCell ref="B57:V57"/>
    <mergeCell ref="B58:V58"/>
    <mergeCell ref="B59:V59"/>
    <mergeCell ref="B60:V60"/>
    <mergeCell ref="B61:V61"/>
    <mergeCell ref="B50:V50"/>
    <mergeCell ref="B51:V51"/>
    <mergeCell ref="B52:V52"/>
    <mergeCell ref="B53:V53"/>
    <mergeCell ref="B54:V54"/>
    <mergeCell ref="B55:V55"/>
    <mergeCell ref="B68:V68"/>
    <mergeCell ref="B69:V69"/>
    <mergeCell ref="B70:V70"/>
    <mergeCell ref="B71:V71"/>
    <mergeCell ref="B72:V72"/>
    <mergeCell ref="B73:V73"/>
    <mergeCell ref="B62:V62"/>
    <mergeCell ref="B63:V63"/>
    <mergeCell ref="B64:V64"/>
    <mergeCell ref="B65:V65"/>
    <mergeCell ref="B66:V66"/>
    <mergeCell ref="B67:V67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2013-04-24T16:19:46Z</cp:lastPrinted>
  <dcterms:created xsi:type="dcterms:W3CDTF">2009-03-25T01:44:41Z</dcterms:created>
  <dcterms:modified xsi:type="dcterms:W3CDTF">2015-05-04T19:47:43Z</dcterms:modified>
</cp:coreProperties>
</file>